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Kranzl 2014-15" sheetId="1" r:id="rId1"/>
  </sheets>
  <definedNames/>
  <calcPr fullCalcOnLoad="1"/>
</workbook>
</file>

<file path=xl/sharedStrings.xml><?xml version="1.0" encoding="utf-8"?>
<sst xmlns="http://schemas.openxmlformats.org/spreadsheetml/2006/main" count="532" uniqueCount="299">
  <si>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</si>
  <si>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</si>
  <si>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</si>
  <si>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</si>
  <si>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</si>
  <si>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</si>
  <si>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</si>
  <si>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 xml:space="preserve">Jugendklasse </t>
  </si>
  <si>
    <t>Altersklasse Damen</t>
  </si>
  <si>
    <t>Altersklasse Herren</t>
  </si>
  <si>
    <t>Gey Hans</t>
  </si>
  <si>
    <t>Seniorenklasse (30 Schuss)</t>
  </si>
  <si>
    <t>1.</t>
  </si>
  <si>
    <t>2.</t>
  </si>
  <si>
    <t>3.</t>
  </si>
  <si>
    <t>Kohlhauf Andreas</t>
  </si>
  <si>
    <t>Jahresehrenscheibe:</t>
  </si>
  <si>
    <t>Müller Hans</t>
  </si>
  <si>
    <t>Nr. 200</t>
  </si>
  <si>
    <t>Seniorenklasse (40 Schuss)</t>
  </si>
  <si>
    <t xml:space="preserve"> Nr. 3</t>
  </si>
  <si>
    <t>Orterer Andreas</t>
  </si>
  <si>
    <t>Damenklasse</t>
  </si>
  <si>
    <t>Juniorenklasse</t>
  </si>
  <si>
    <t>Demmel Verena</t>
  </si>
  <si>
    <t xml:space="preserve"> Nr. 206</t>
  </si>
  <si>
    <t>Voß Peter</t>
  </si>
  <si>
    <t>Demmel Lenz jun.</t>
  </si>
  <si>
    <t>Demmel Hubert</t>
  </si>
  <si>
    <t>Demmel Andrea</t>
  </si>
  <si>
    <t>Nr. 173</t>
  </si>
  <si>
    <t>Gilg Anni</t>
  </si>
  <si>
    <t>Nr. 182</t>
  </si>
  <si>
    <t xml:space="preserve"> Nr. 21</t>
  </si>
  <si>
    <t xml:space="preserve"> Nr. 22</t>
  </si>
  <si>
    <t>Nr. 77</t>
  </si>
  <si>
    <t xml:space="preserve"> Nr. 47</t>
  </si>
  <si>
    <t>Gudelius Jost</t>
  </si>
  <si>
    <t xml:space="preserve"> Nr. 74</t>
  </si>
  <si>
    <t>Bechteler Georg jun.</t>
  </si>
  <si>
    <t>Demmel Theresa</t>
  </si>
  <si>
    <t>Oswald Marlies</t>
  </si>
  <si>
    <t>Nr. 176</t>
  </si>
  <si>
    <t>Gleitsmann Klaus</t>
  </si>
  <si>
    <t>Nr. 213</t>
  </si>
  <si>
    <t>Hohenreiter Klaus</t>
  </si>
  <si>
    <t xml:space="preserve"> Nr. 4</t>
  </si>
  <si>
    <t>Orterer Raimund</t>
  </si>
  <si>
    <t>Orterer Stefan</t>
  </si>
  <si>
    <t>Orterer Albert</t>
  </si>
  <si>
    <t xml:space="preserve"> Nr. 180</t>
  </si>
  <si>
    <t xml:space="preserve"> Nr. 129</t>
  </si>
  <si>
    <t>Haßmann Isabella jun.</t>
  </si>
  <si>
    <t>Sachenbacher Sophia</t>
  </si>
  <si>
    <t xml:space="preserve"> Nr. 164</t>
  </si>
  <si>
    <t xml:space="preserve"> Nr. 154</t>
  </si>
  <si>
    <t xml:space="preserve"> Nr. 5</t>
  </si>
  <si>
    <t>374
368</t>
  </si>
  <si>
    <t xml:space="preserve"> Nr. 124</t>
  </si>
  <si>
    <t xml:space="preserve"> Nr. 127</t>
  </si>
  <si>
    <t xml:space="preserve"> Nr. 134</t>
  </si>
  <si>
    <t>Nr. 151</t>
  </si>
  <si>
    <t xml:space="preserve"> Nr. 161</t>
  </si>
  <si>
    <t>Bechteler Vroni</t>
  </si>
  <si>
    <t>Demmel Hubert jun.</t>
  </si>
  <si>
    <t>Nr. 167</t>
  </si>
  <si>
    <t>Tiefenbrunner Rudi jun.</t>
  </si>
  <si>
    <t>Nr.187</t>
  </si>
  <si>
    <t>Frech Elisabeth</t>
  </si>
  <si>
    <t xml:space="preserve"> Nr. 84</t>
  </si>
  <si>
    <t>Pistole aufgelegt (30 Schuss)</t>
  </si>
  <si>
    <t>Orterer Josef</t>
  </si>
  <si>
    <t xml:space="preserve"> Nr. 1</t>
  </si>
  <si>
    <t>Fischer Gerhard</t>
  </si>
  <si>
    <t xml:space="preserve"> Nr. 2</t>
  </si>
  <si>
    <t>Müller Alois jun.</t>
  </si>
  <si>
    <t xml:space="preserve"> Nr. 45</t>
  </si>
  <si>
    <t>Danner Andreas</t>
  </si>
  <si>
    <t xml:space="preserve"> Nr. 52</t>
  </si>
  <si>
    <t>Gilg Georg</t>
  </si>
  <si>
    <t>Müller Maria jun.</t>
  </si>
  <si>
    <t xml:space="preserve"> Nr. 70</t>
  </si>
  <si>
    <t>Kohlhauf Christine</t>
  </si>
  <si>
    <t xml:space="preserve"> Nr. 75</t>
  </si>
  <si>
    <t>Würmseer Marianne</t>
  </si>
  <si>
    <t xml:space="preserve"> Nr. 78</t>
  </si>
  <si>
    <t>Bechteler Regina</t>
  </si>
  <si>
    <t xml:space="preserve"> Nr. 100</t>
  </si>
  <si>
    <t>Danner Monika</t>
  </si>
  <si>
    <t xml:space="preserve"> Nr. 162</t>
  </si>
  <si>
    <t>Danner Cilli</t>
  </si>
  <si>
    <t xml:space="preserve"> Nr. 175</t>
  </si>
  <si>
    <t>Aschenloher Georg</t>
  </si>
  <si>
    <t xml:space="preserve"> Nr. 212</t>
  </si>
  <si>
    <t>Durach Florian</t>
  </si>
  <si>
    <t xml:space="preserve"> Nr. 24</t>
  </si>
  <si>
    <t>Pschorr Franz</t>
  </si>
  <si>
    <t xml:space="preserve"> Nr. 210</t>
  </si>
  <si>
    <t>Stock Klaus</t>
  </si>
  <si>
    <t xml:space="preserve"> Nr. 46</t>
  </si>
  <si>
    <t>304
283</t>
  </si>
  <si>
    <t>Fischer Rosi</t>
  </si>
  <si>
    <t xml:space="preserve"> Nr. 71</t>
  </si>
  <si>
    <t>375
369</t>
  </si>
  <si>
    <t>Fischer Katharina</t>
  </si>
  <si>
    <t xml:space="preserve"> Nr. 82</t>
  </si>
  <si>
    <t>Rauchenberger Maria</t>
  </si>
  <si>
    <t xml:space="preserve"> Nr. 128</t>
  </si>
  <si>
    <t>Wametsberger Thomas</t>
  </si>
  <si>
    <t xml:space="preserve"> Nr. 150</t>
  </si>
  <si>
    <t>Haßmann Isabella</t>
  </si>
  <si>
    <t xml:space="preserve"> Nr. 174</t>
  </si>
  <si>
    <t>338
323</t>
  </si>
  <si>
    <t xml:space="preserve"> Nr. 191</t>
  </si>
  <si>
    <t>Danner Josef</t>
  </si>
  <si>
    <t xml:space="preserve"> Nr. 201</t>
  </si>
  <si>
    <r>
      <t>Oswald Hubert,</t>
    </r>
    <r>
      <rPr>
        <i/>
        <sz val="8"/>
        <rFont val="Arial"/>
        <family val="2"/>
      </rPr>
      <t xml:space="preserve"> Wieden</t>
    </r>
  </si>
  <si>
    <t xml:space="preserve"> Nr. 41</t>
  </si>
  <si>
    <t>350
345</t>
  </si>
  <si>
    <t>Schülerklasse (20 Schuss)</t>
  </si>
  <si>
    <t>357
346</t>
  </si>
  <si>
    <t xml:space="preserve"> Nr. 202</t>
  </si>
  <si>
    <t>Danner Anton</t>
  </si>
  <si>
    <t xml:space="preserve"> Nr. 211</t>
  </si>
  <si>
    <t>Oswald Josef</t>
  </si>
  <si>
    <t>250
233</t>
  </si>
  <si>
    <t>312
299</t>
  </si>
  <si>
    <t>310
297</t>
  </si>
  <si>
    <t>Fischer Rosmarie</t>
  </si>
  <si>
    <t>Lippert Anton</t>
  </si>
  <si>
    <t xml:space="preserve"> Nr. 43</t>
  </si>
  <si>
    <t>291
284</t>
  </si>
  <si>
    <t>269
259</t>
  </si>
  <si>
    <t>369
354</t>
  </si>
  <si>
    <t>138
132</t>
  </si>
  <si>
    <t>165
165</t>
  </si>
  <si>
    <t>Zechner Werner</t>
  </si>
  <si>
    <t xml:space="preserve"> Nr. 207</t>
  </si>
  <si>
    <t>318
310</t>
  </si>
  <si>
    <t>350
343</t>
  </si>
  <si>
    <t>Alt Michael</t>
  </si>
  <si>
    <t xml:space="preserve"> Nr. 54</t>
  </si>
  <si>
    <t>321
304</t>
  </si>
  <si>
    <t>377
368</t>
  </si>
  <si>
    <t>164
151</t>
  </si>
  <si>
    <t xml:space="preserve"> Nr. 158</t>
  </si>
  <si>
    <t>Danner Hannes</t>
  </si>
  <si>
    <t>101
72</t>
  </si>
  <si>
    <t>Danner Peter</t>
  </si>
  <si>
    <t xml:space="preserve"> Nr. 163</t>
  </si>
  <si>
    <t>103
74</t>
  </si>
  <si>
    <t>346
345</t>
  </si>
  <si>
    <t xml:space="preserve"> Nr. 189</t>
  </si>
  <si>
    <t>Wohlmuth Anton</t>
  </si>
  <si>
    <t>334
322</t>
  </si>
  <si>
    <t>374
374</t>
  </si>
  <si>
    <t>252
235</t>
  </si>
  <si>
    <t>343
335</t>
  </si>
  <si>
    <t>359
351</t>
  </si>
  <si>
    <t>375
368</t>
  </si>
  <si>
    <t>296
280</t>
  </si>
  <si>
    <t>102
80</t>
  </si>
  <si>
    <t xml:space="preserve"> Nr. 166</t>
  </si>
  <si>
    <t>Bachstädt Johannes</t>
  </si>
  <si>
    <t>83
82</t>
  </si>
  <si>
    <t>350
344</t>
  </si>
  <si>
    <t>333
316</t>
  </si>
  <si>
    <t>Pistole A</t>
  </si>
  <si>
    <t>Pistole B</t>
  </si>
  <si>
    <t>252
242</t>
  </si>
  <si>
    <t>312
311
294</t>
  </si>
  <si>
    <t>318
318
302</t>
  </si>
  <si>
    <t>107
101</t>
  </si>
  <si>
    <t>258
224</t>
  </si>
  <si>
    <t>298
285</t>
  </si>
  <si>
    <t>301
270</t>
  </si>
  <si>
    <t>311
285</t>
  </si>
  <si>
    <t>163
160</t>
  </si>
  <si>
    <t>118
76</t>
  </si>
  <si>
    <t xml:space="preserve"> Nr. 183</t>
  </si>
  <si>
    <t>Oswald Franz</t>
  </si>
  <si>
    <t>339
324</t>
  </si>
  <si>
    <t>248
244</t>
  </si>
  <si>
    <t>362
349</t>
  </si>
  <si>
    <t>347
345
339</t>
  </si>
  <si>
    <t>331
331</t>
  </si>
  <si>
    <t>251
240</t>
  </si>
  <si>
    <t>236
234</t>
  </si>
  <si>
    <t>325
309</t>
  </si>
  <si>
    <t>Würmseer Florian</t>
  </si>
  <si>
    <t xml:space="preserve"> Nr. 6</t>
  </si>
  <si>
    <t>388
371</t>
  </si>
  <si>
    <t>346
339
331</t>
  </si>
  <si>
    <t>319
315</t>
  </si>
  <si>
    <t>371
366</t>
  </si>
  <si>
    <t>280
273</t>
  </si>
  <si>
    <t>383
376</t>
  </si>
  <si>
    <t>375
367</t>
  </si>
  <si>
    <t>99
86</t>
  </si>
  <si>
    <t>339
321</t>
  </si>
  <si>
    <t>378
373</t>
  </si>
  <si>
    <t>239
234</t>
  </si>
  <si>
    <t>208
207</t>
  </si>
  <si>
    <t>302
280</t>
  </si>
  <si>
    <t>344
340</t>
  </si>
  <si>
    <t>368
367</t>
  </si>
  <si>
    <t>303
302</t>
  </si>
  <si>
    <t>370
369</t>
  </si>
  <si>
    <t>343
331</t>
  </si>
  <si>
    <t>337
331</t>
  </si>
  <si>
    <t>324
303</t>
  </si>
  <si>
    <t>Stöger Thomas</t>
  </si>
  <si>
    <t xml:space="preserve"> Nr. 40</t>
  </si>
  <si>
    <t>338
324</t>
  </si>
  <si>
    <t>Haßmann Isabella sen.</t>
  </si>
  <si>
    <t>379
374</t>
  </si>
  <si>
    <t>376
371</t>
  </si>
  <si>
    <t>372
371</t>
  </si>
  <si>
    <t>312
308</t>
  </si>
  <si>
    <t>327
310</t>
  </si>
  <si>
    <t>346
343
342</t>
  </si>
  <si>
    <t>339
328</t>
  </si>
  <si>
    <t>226
216</t>
  </si>
  <si>
    <t>337
329
329</t>
  </si>
  <si>
    <t>337
322
320</t>
  </si>
  <si>
    <t>350
348
342</t>
  </si>
  <si>
    <t>283
249</t>
  </si>
  <si>
    <t>381
381</t>
  </si>
  <si>
    <t>336
334
332</t>
  </si>
  <si>
    <t xml:space="preserve"> Nr. 178</t>
  </si>
  <si>
    <t>Tiefenbrunner Marlene</t>
  </si>
  <si>
    <t>267
261
245</t>
  </si>
  <si>
    <t>372
369</t>
  </si>
  <si>
    <t>373
373</t>
  </si>
  <si>
    <t>241
237</t>
  </si>
  <si>
    <t>297
269</t>
  </si>
  <si>
    <t>212
182</t>
  </si>
  <si>
    <t>342
336</t>
  </si>
  <si>
    <t>315
309</t>
  </si>
  <si>
    <t>366
366</t>
  </si>
  <si>
    <t>314
308</t>
  </si>
  <si>
    <t>175
169</t>
  </si>
  <si>
    <t>341
329</t>
  </si>
  <si>
    <t>368
363</t>
  </si>
  <si>
    <t>254
240</t>
  </si>
  <si>
    <t>355
348
338</t>
  </si>
  <si>
    <t>328
325
320
317
315
314
309</t>
  </si>
  <si>
    <t>342
313</t>
  </si>
  <si>
    <t>247
204</t>
  </si>
  <si>
    <t>299
294</t>
  </si>
  <si>
    <t>380
378</t>
  </si>
  <si>
    <t>373
371</t>
  </si>
  <si>
    <t>Gudelius Evi</t>
  </si>
  <si>
    <t>395
380</t>
  </si>
  <si>
    <t>301
299</t>
  </si>
  <si>
    <t>171
154</t>
  </si>
  <si>
    <t>104
84</t>
  </si>
  <si>
    <t>239
230</t>
  </si>
  <si>
    <t>300
295</t>
  </si>
  <si>
    <t>347
343</t>
  </si>
  <si>
    <t>375
371</t>
  </si>
  <si>
    <t>379
367</t>
  </si>
  <si>
    <t>369
361</t>
  </si>
  <si>
    <t>366
365</t>
  </si>
  <si>
    <t>309
297</t>
  </si>
  <si>
    <t>172
164</t>
  </si>
  <si>
    <t>350
339</t>
  </si>
  <si>
    <t>381
378</t>
  </si>
  <si>
    <t>249
229</t>
  </si>
  <si>
    <t>300
286</t>
  </si>
  <si>
    <t>286
244</t>
  </si>
  <si>
    <t>274
257</t>
  </si>
  <si>
    <t>348
321</t>
  </si>
  <si>
    <t>Ergebnisse der Kranzlsaison 2014/15   -   nach dem 20. Kranzlschießen</t>
  </si>
  <si>
    <t>218
212
164</t>
  </si>
  <si>
    <t>376
369</t>
  </si>
  <si>
    <t>361
347</t>
  </si>
  <si>
    <t>336
335
332</t>
  </si>
  <si>
    <t>380
379</t>
  </si>
  <si>
    <t>248
245</t>
  </si>
  <si>
    <t>347
344</t>
  </si>
  <si>
    <t>290
285</t>
  </si>
  <si>
    <t>352
335</t>
  </si>
  <si>
    <t>352
344
339
332
332
326
314</t>
  </si>
  <si>
    <t>331
325
315
309</t>
  </si>
  <si>
    <t>288
287
277
272
266
256
236</t>
  </si>
  <si>
    <t>Finalschießen</t>
  </si>
  <si>
    <t>Punkte
Vorkampf</t>
  </si>
  <si>
    <t>Ergebnis
Finale</t>
  </si>
  <si>
    <t>Ergebnis</t>
  </si>
  <si>
    <t>4.</t>
  </si>
  <si>
    <t>5.</t>
  </si>
  <si>
    <t>6.</t>
  </si>
  <si>
    <t>7.</t>
  </si>
  <si>
    <t>8.</t>
  </si>
  <si>
    <t>9.</t>
  </si>
  <si>
    <t>10.</t>
  </si>
  <si>
    <t>373
359
357
355
354
352</t>
  </si>
  <si>
    <t>92
80
79
50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</si>
</sst>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  <numFmt numFmtId="166" formatCode="0.0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4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34" borderId="17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166" fontId="2" fillId="0" borderId="24" xfId="0" applyNumberFormat="1" applyFont="1" applyBorder="1" applyAlignment="1">
      <alignment horizontal="left" vertical="center" wrapText="1" indent="3"/>
    </xf>
    <xf numFmtId="166" fontId="2" fillId="0" borderId="17" xfId="0" applyNumberFormat="1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2" fillId="34" borderId="18" xfId="0" applyFont="1" applyFill="1" applyBorder="1" applyAlignment="1">
      <alignment horizontal="center" vertical="center"/>
    </xf>
    <xf numFmtId="166" fontId="2" fillId="0" borderId="17" xfId="0" applyNumberFormat="1" applyFont="1" applyBorder="1" applyAlignment="1">
      <alignment horizontal="right" vertical="center" wrapText="1"/>
    </xf>
    <xf numFmtId="0" fontId="1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showGridLines="0" tabSelected="1" zoomScale="95" zoomScaleNormal="95" zoomScalePageLayoutView="0" workbookViewId="0" topLeftCell="A1">
      <selection activeCell="A201" sqref="A201"/>
    </sheetView>
  </sheetViews>
  <sheetFormatPr defaultColWidth="11.421875" defaultRowHeight="12.75"/>
  <cols>
    <col min="1" max="1" width="4.140625" style="29" customWidth="1"/>
    <col min="2" max="2" width="21.00390625" style="0" customWidth="1"/>
    <col min="3" max="3" width="10.00390625" style="0" customWidth="1"/>
    <col min="4" max="23" width="3.421875" style="0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38" t="s">
        <v>1</v>
      </c>
      <c r="C1" s="3"/>
      <c r="D1" s="49" t="s">
        <v>273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4" ht="13.5" customHeight="1">
      <c r="B2" s="22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8"/>
      <c r="Q2" s="21"/>
      <c r="R2" s="21"/>
      <c r="S2" s="21"/>
      <c r="T2" s="21"/>
      <c r="U2" s="21"/>
      <c r="V2" s="21"/>
      <c r="W2" s="21"/>
      <c r="X2" s="19"/>
    </row>
    <row r="3" spans="4:24" ht="13.5" customHeight="1">
      <c r="D3" s="23" t="s">
        <v>16</v>
      </c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8"/>
      <c r="Q3" s="21"/>
      <c r="R3" s="21"/>
      <c r="S3" s="21"/>
      <c r="T3" s="21"/>
      <c r="U3" s="21"/>
      <c r="V3" s="21"/>
      <c r="W3" s="21"/>
      <c r="X3" s="19"/>
    </row>
    <row r="4" spans="3:24" ht="13.5" customHeight="1">
      <c r="C4" s="32" t="s">
        <v>12</v>
      </c>
      <c r="D4" s="33" t="s">
        <v>214</v>
      </c>
      <c r="E4" s="34"/>
      <c r="F4" s="34"/>
      <c r="G4" s="34"/>
      <c r="H4" s="35"/>
      <c r="I4" s="36">
        <v>10</v>
      </c>
      <c r="J4" s="37" t="s">
        <v>4</v>
      </c>
      <c r="K4" s="34"/>
      <c r="L4" s="21"/>
      <c r="M4" s="24"/>
      <c r="N4" s="21"/>
      <c r="O4" s="21"/>
      <c r="P4" s="28"/>
      <c r="Q4" s="21"/>
      <c r="R4" s="21"/>
      <c r="S4" s="21"/>
      <c r="T4" s="21"/>
      <c r="U4" s="21"/>
      <c r="V4" s="21"/>
      <c r="W4" s="21"/>
      <c r="X4" s="19"/>
    </row>
    <row r="5" spans="3:24" ht="13.5" customHeight="1">
      <c r="C5" s="32" t="s">
        <v>13</v>
      </c>
      <c r="D5" s="33" t="s">
        <v>82</v>
      </c>
      <c r="E5" s="34"/>
      <c r="F5" s="34"/>
      <c r="G5" s="34"/>
      <c r="H5" s="35"/>
      <c r="I5" s="36">
        <v>17</v>
      </c>
      <c r="J5" s="37" t="s">
        <v>4</v>
      </c>
      <c r="K5" s="34"/>
      <c r="L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9"/>
    </row>
    <row r="6" spans="3:24" ht="13.5" customHeight="1">
      <c r="C6" s="32" t="s">
        <v>14</v>
      </c>
      <c r="D6" s="33" t="s">
        <v>15</v>
      </c>
      <c r="E6" s="34"/>
      <c r="F6" s="34"/>
      <c r="G6" s="34"/>
      <c r="H6" s="35"/>
      <c r="I6" s="36">
        <v>17.6</v>
      </c>
      <c r="J6" s="37" t="s">
        <v>4</v>
      </c>
      <c r="K6" s="34"/>
      <c r="L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9"/>
    </row>
    <row r="7" spans="2:25" ht="13.5" customHeight="1">
      <c r="B7" s="22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5"/>
      <c r="T7" s="21"/>
      <c r="U7" s="21"/>
      <c r="V7" s="21"/>
      <c r="W7" s="21"/>
      <c r="X7" s="19"/>
      <c r="Y7" s="19"/>
    </row>
    <row r="8" spans="2:24" ht="19.5" customHeight="1">
      <c r="B8" s="17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29" t="s">
        <v>12</v>
      </c>
      <c r="B9" s="1" t="s">
        <v>71</v>
      </c>
      <c r="C9" s="10" t="s">
        <v>2</v>
      </c>
      <c r="D9" s="5"/>
      <c r="E9" s="5">
        <v>391</v>
      </c>
      <c r="F9" s="5">
        <v>379</v>
      </c>
      <c r="G9" s="6">
        <v>381</v>
      </c>
      <c r="H9" s="5"/>
      <c r="I9" s="5"/>
      <c r="J9" s="5" t="s">
        <v>159</v>
      </c>
      <c r="K9" s="6"/>
      <c r="L9" s="6">
        <v>374</v>
      </c>
      <c r="M9" s="6">
        <v>377</v>
      </c>
      <c r="N9" s="6">
        <v>383</v>
      </c>
      <c r="O9" s="5">
        <v>374</v>
      </c>
      <c r="P9" s="5" t="s">
        <v>194</v>
      </c>
      <c r="Q9" s="5">
        <v>365</v>
      </c>
      <c r="R9" s="5" t="s">
        <v>215</v>
      </c>
      <c r="S9" s="5">
        <v>376</v>
      </c>
      <c r="T9" s="5"/>
      <c r="U9" s="5">
        <v>379</v>
      </c>
      <c r="V9" s="5" t="s">
        <v>260</v>
      </c>
      <c r="W9" s="26">
        <v>382</v>
      </c>
      <c r="X9" s="14"/>
    </row>
    <row r="10" spans="2:24" ht="19.5" customHeight="1">
      <c r="B10" s="18" t="s">
        <v>72</v>
      </c>
      <c r="C10" s="4" t="s">
        <v>3</v>
      </c>
      <c r="D10" s="8">
        <v>391</v>
      </c>
      <c r="E10" s="8">
        <v>383</v>
      </c>
      <c r="F10" s="8">
        <v>382</v>
      </c>
      <c r="G10" s="8">
        <v>381</v>
      </c>
      <c r="H10" s="8">
        <v>379</v>
      </c>
      <c r="I10" s="8">
        <v>379</v>
      </c>
      <c r="J10" s="8">
        <v>379</v>
      </c>
      <c r="K10" s="8">
        <v>377</v>
      </c>
      <c r="L10" s="8">
        <v>376</v>
      </c>
      <c r="M10" s="8">
        <v>375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6">
        <f>AVERAGE(D10:M10)</f>
        <v>380.2</v>
      </c>
    </row>
    <row r="11" spans="1:24" ht="19.5" customHeight="1">
      <c r="A11" s="29" t="s">
        <v>13</v>
      </c>
      <c r="B11" s="1" t="s">
        <v>15</v>
      </c>
      <c r="C11" s="10" t="s">
        <v>2</v>
      </c>
      <c r="D11" s="5">
        <v>376</v>
      </c>
      <c r="E11" s="5">
        <v>371</v>
      </c>
      <c r="F11" s="5"/>
      <c r="G11" s="6"/>
      <c r="H11" s="5">
        <v>373</v>
      </c>
      <c r="I11" s="5">
        <v>373</v>
      </c>
      <c r="J11" s="5"/>
      <c r="K11" s="6"/>
      <c r="L11" s="6">
        <v>373</v>
      </c>
      <c r="M11" s="6">
        <v>378</v>
      </c>
      <c r="N11" s="6">
        <v>378</v>
      </c>
      <c r="O11" s="5">
        <v>368</v>
      </c>
      <c r="P11" s="5"/>
      <c r="Q11" s="5"/>
      <c r="R11" s="5">
        <v>372</v>
      </c>
      <c r="S11" s="5">
        <v>372</v>
      </c>
      <c r="T11" s="5"/>
      <c r="U11" s="5"/>
      <c r="V11" s="5">
        <v>374</v>
      </c>
      <c r="W11" s="26">
        <v>363</v>
      </c>
      <c r="X11" s="14"/>
    </row>
    <row r="12" spans="2:24" ht="19.5" customHeight="1">
      <c r="B12" s="18" t="s">
        <v>46</v>
      </c>
      <c r="C12" s="4" t="s">
        <v>3</v>
      </c>
      <c r="D12" s="8">
        <v>378</v>
      </c>
      <c r="E12" s="8">
        <v>378</v>
      </c>
      <c r="F12" s="8">
        <v>376</v>
      </c>
      <c r="G12" s="8">
        <v>374</v>
      </c>
      <c r="H12" s="8">
        <v>373</v>
      </c>
      <c r="I12" s="8">
        <v>373</v>
      </c>
      <c r="J12" s="8">
        <v>373</v>
      </c>
      <c r="K12" s="8">
        <v>372</v>
      </c>
      <c r="L12" s="8">
        <v>372</v>
      </c>
      <c r="M12" s="8">
        <v>371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6">
        <f>AVERAGE(D12:M12)</f>
        <v>374</v>
      </c>
    </row>
    <row r="13" spans="1:24" ht="19.5" customHeight="1">
      <c r="A13" s="29" t="s">
        <v>14</v>
      </c>
      <c r="B13" s="1" t="s">
        <v>73</v>
      </c>
      <c r="C13" s="10" t="s">
        <v>2</v>
      </c>
      <c r="D13" s="5"/>
      <c r="E13" s="5">
        <v>374</v>
      </c>
      <c r="F13" s="5"/>
      <c r="G13" s="6">
        <v>375</v>
      </c>
      <c r="H13" s="5">
        <v>370</v>
      </c>
      <c r="I13" s="5"/>
      <c r="J13" s="5"/>
      <c r="K13" s="6"/>
      <c r="L13" s="6"/>
      <c r="M13" s="6"/>
      <c r="N13" s="6">
        <v>378</v>
      </c>
      <c r="O13" s="5">
        <v>368</v>
      </c>
      <c r="P13" s="5">
        <v>369</v>
      </c>
      <c r="Q13" s="5"/>
      <c r="R13" s="5">
        <v>381</v>
      </c>
      <c r="S13" s="5"/>
      <c r="T13" s="5"/>
      <c r="U13" s="5">
        <v>372</v>
      </c>
      <c r="V13" s="5" t="s">
        <v>261</v>
      </c>
      <c r="W13" s="26"/>
      <c r="X13" s="14"/>
    </row>
    <row r="14" spans="2:24" ht="19.5" customHeight="1">
      <c r="B14" s="18" t="s">
        <v>74</v>
      </c>
      <c r="C14" s="4" t="s">
        <v>3</v>
      </c>
      <c r="D14" s="8">
        <v>381</v>
      </c>
      <c r="E14" s="8">
        <v>379</v>
      </c>
      <c r="F14" s="8">
        <v>378</v>
      </c>
      <c r="G14" s="8">
        <v>375</v>
      </c>
      <c r="H14" s="8">
        <v>374</v>
      </c>
      <c r="I14" s="8">
        <v>372</v>
      </c>
      <c r="J14" s="8">
        <v>370</v>
      </c>
      <c r="K14" s="8">
        <v>369</v>
      </c>
      <c r="L14" s="8">
        <v>368</v>
      </c>
      <c r="M14" s="8">
        <v>367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6">
        <f>AVERAGE(D14:M14)</f>
        <v>373.3</v>
      </c>
    </row>
    <row r="15" spans="1:24" ht="19.5" customHeight="1">
      <c r="A15" s="29" t="s">
        <v>290</v>
      </c>
      <c r="B15" s="1" t="s">
        <v>21</v>
      </c>
      <c r="C15" s="10" t="s">
        <v>2</v>
      </c>
      <c r="D15" s="5">
        <v>371</v>
      </c>
      <c r="E15" s="5">
        <v>374</v>
      </c>
      <c r="F15" s="5">
        <v>372</v>
      </c>
      <c r="G15" s="6"/>
      <c r="H15" s="5">
        <v>364</v>
      </c>
      <c r="I15" s="5">
        <v>370</v>
      </c>
      <c r="J15" s="5"/>
      <c r="K15" s="6">
        <v>369</v>
      </c>
      <c r="L15" s="6"/>
      <c r="M15" s="6"/>
      <c r="N15" s="6">
        <v>372</v>
      </c>
      <c r="O15" s="5">
        <v>370</v>
      </c>
      <c r="P15" s="6">
        <v>363</v>
      </c>
      <c r="Q15" s="5" t="s">
        <v>205</v>
      </c>
      <c r="R15" s="5" t="s">
        <v>217</v>
      </c>
      <c r="S15" s="5">
        <v>374</v>
      </c>
      <c r="T15" s="5"/>
      <c r="U15" s="5">
        <v>378</v>
      </c>
      <c r="V15" s="5" t="s">
        <v>263</v>
      </c>
      <c r="W15" s="26" t="s">
        <v>275</v>
      </c>
      <c r="X15" s="14"/>
    </row>
    <row r="16" spans="2:24" ht="19.5" customHeight="1">
      <c r="B16" s="18" t="s">
        <v>56</v>
      </c>
      <c r="C16" s="4" t="s">
        <v>3</v>
      </c>
      <c r="D16" s="8">
        <v>378</v>
      </c>
      <c r="E16" s="8">
        <v>376</v>
      </c>
      <c r="F16" s="8">
        <v>374</v>
      </c>
      <c r="G16" s="8">
        <v>374</v>
      </c>
      <c r="H16" s="8">
        <v>372</v>
      </c>
      <c r="I16" s="8">
        <v>372</v>
      </c>
      <c r="J16" s="8">
        <v>372</v>
      </c>
      <c r="K16" s="8">
        <v>371</v>
      </c>
      <c r="L16" s="8">
        <v>371</v>
      </c>
      <c r="M16" s="8">
        <v>370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6">
        <f>AVERAGE(D16:M16)</f>
        <v>373</v>
      </c>
    </row>
    <row r="17" spans="1:24" ht="19.5" customHeight="1">
      <c r="A17" s="29" t="s">
        <v>291</v>
      </c>
      <c r="B17" s="1" t="s">
        <v>45</v>
      </c>
      <c r="C17" s="10" t="s">
        <v>2</v>
      </c>
      <c r="D17" s="5" t="s">
        <v>57</v>
      </c>
      <c r="E17" s="5"/>
      <c r="F17" s="5"/>
      <c r="G17" s="6">
        <v>372</v>
      </c>
      <c r="H17" s="5">
        <v>363</v>
      </c>
      <c r="I17" s="5">
        <v>365</v>
      </c>
      <c r="J17" s="5"/>
      <c r="K17" s="6"/>
      <c r="L17" s="6"/>
      <c r="M17" s="6"/>
      <c r="N17" s="5" t="s">
        <v>183</v>
      </c>
      <c r="O17" s="5">
        <v>359</v>
      </c>
      <c r="P17" s="6"/>
      <c r="Q17" s="5">
        <v>359</v>
      </c>
      <c r="R17" s="5" t="s">
        <v>216</v>
      </c>
      <c r="S17" s="5">
        <v>358</v>
      </c>
      <c r="T17" s="5">
        <v>377</v>
      </c>
      <c r="U17" s="5">
        <v>371</v>
      </c>
      <c r="V17" s="5" t="s">
        <v>262</v>
      </c>
      <c r="W17" s="26"/>
      <c r="X17" s="14"/>
    </row>
    <row r="18" spans="2:24" ht="19.5" customHeight="1">
      <c r="B18" s="18" t="s">
        <v>20</v>
      </c>
      <c r="C18" s="4" t="s">
        <v>3</v>
      </c>
      <c r="D18" s="8">
        <v>377</v>
      </c>
      <c r="E18" s="8">
        <v>376</v>
      </c>
      <c r="F18" s="8">
        <v>374</v>
      </c>
      <c r="G18" s="8">
        <v>372</v>
      </c>
      <c r="H18" s="8">
        <v>371</v>
      </c>
      <c r="I18" s="8">
        <v>371</v>
      </c>
      <c r="J18" s="8">
        <v>369</v>
      </c>
      <c r="K18" s="8">
        <v>368</v>
      </c>
      <c r="L18" s="8">
        <v>365</v>
      </c>
      <c r="M18" s="8">
        <v>363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6">
        <f>AVERAGE(D18:M18)</f>
        <v>370.6</v>
      </c>
    </row>
    <row r="19" spans="2:24" ht="19.5" customHeight="1">
      <c r="B19" s="1" t="s">
        <v>189</v>
      </c>
      <c r="C19" s="10" t="s">
        <v>2</v>
      </c>
      <c r="D19" s="5"/>
      <c r="E19" s="5"/>
      <c r="F19" s="5"/>
      <c r="G19" s="6"/>
      <c r="H19" s="5"/>
      <c r="I19" s="5"/>
      <c r="J19" s="5"/>
      <c r="K19" s="6"/>
      <c r="L19" s="6"/>
      <c r="M19" s="6"/>
      <c r="N19" s="6"/>
      <c r="O19" s="5">
        <v>382</v>
      </c>
      <c r="P19" s="5"/>
      <c r="Q19" s="5"/>
      <c r="R19" s="5"/>
      <c r="S19" s="5"/>
      <c r="T19" s="5"/>
      <c r="U19" s="5"/>
      <c r="V19" s="5"/>
      <c r="W19" s="26"/>
      <c r="X19" s="14"/>
    </row>
    <row r="20" spans="2:24" ht="19.5" customHeight="1">
      <c r="B20" s="18" t="s">
        <v>190</v>
      </c>
      <c r="C20" s="4" t="s">
        <v>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16"/>
    </row>
    <row r="21" ht="19.5" customHeight="1">
      <c r="B21" s="2"/>
    </row>
    <row r="22" spans="2:24" ht="19.5" customHeight="1">
      <c r="B22" s="17" t="s">
        <v>5</v>
      </c>
      <c r="C22" s="11"/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>
        <v>19</v>
      </c>
      <c r="W22" s="12">
        <v>20</v>
      </c>
      <c r="X22" s="13"/>
    </row>
    <row r="23" spans="1:24" ht="19.5" customHeight="1">
      <c r="A23" s="29" t="s">
        <v>12</v>
      </c>
      <c r="B23" s="1" t="s">
        <v>27</v>
      </c>
      <c r="C23" s="10" t="s">
        <v>2</v>
      </c>
      <c r="D23" s="5">
        <v>350</v>
      </c>
      <c r="E23" s="5"/>
      <c r="F23" s="5">
        <v>347</v>
      </c>
      <c r="G23" s="5" t="s">
        <v>120</v>
      </c>
      <c r="H23" s="5">
        <v>349</v>
      </c>
      <c r="I23" s="5">
        <v>329</v>
      </c>
      <c r="J23" s="5">
        <v>352</v>
      </c>
      <c r="K23" s="5">
        <v>353</v>
      </c>
      <c r="L23" s="6">
        <v>341</v>
      </c>
      <c r="M23" s="6">
        <v>345</v>
      </c>
      <c r="N23" s="6">
        <v>329</v>
      </c>
      <c r="O23" s="5"/>
      <c r="P23" s="6">
        <v>348</v>
      </c>
      <c r="Q23" s="5">
        <v>345</v>
      </c>
      <c r="R23" s="6">
        <v>342</v>
      </c>
      <c r="S23" s="5"/>
      <c r="T23" s="5">
        <v>356</v>
      </c>
      <c r="U23" s="5"/>
      <c r="V23" s="5">
        <v>348</v>
      </c>
      <c r="W23" s="26" t="s">
        <v>276</v>
      </c>
      <c r="X23" s="14"/>
    </row>
    <row r="24" spans="2:24" ht="19.5" customHeight="1">
      <c r="B24" s="18" t="s">
        <v>33</v>
      </c>
      <c r="C24" s="4" t="s">
        <v>3</v>
      </c>
      <c r="D24" s="8">
        <v>361</v>
      </c>
      <c r="E24" s="8">
        <v>357</v>
      </c>
      <c r="F24" s="8">
        <v>356</v>
      </c>
      <c r="G24" s="8">
        <v>353</v>
      </c>
      <c r="H24" s="8">
        <v>352</v>
      </c>
      <c r="I24" s="8">
        <v>350</v>
      </c>
      <c r="J24" s="8">
        <v>349</v>
      </c>
      <c r="K24" s="8">
        <v>348</v>
      </c>
      <c r="L24" s="8">
        <v>348</v>
      </c>
      <c r="M24" s="8">
        <v>347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16">
        <f>AVERAGE(D24:M24)</f>
        <v>352.1</v>
      </c>
    </row>
    <row r="25" spans="1:24" ht="19.5" customHeight="1">
      <c r="A25" s="29" t="s">
        <v>13</v>
      </c>
      <c r="B25" s="1" t="s">
        <v>28</v>
      </c>
      <c r="C25" s="10" t="s">
        <v>2</v>
      </c>
      <c r="D25" s="5">
        <v>330</v>
      </c>
      <c r="E25" s="5"/>
      <c r="F25" s="5">
        <v>345</v>
      </c>
      <c r="G25" s="6">
        <v>337</v>
      </c>
      <c r="H25" s="5">
        <v>333</v>
      </c>
      <c r="I25" s="5">
        <v>332</v>
      </c>
      <c r="J25" s="5"/>
      <c r="K25" s="6">
        <v>307</v>
      </c>
      <c r="L25" s="6">
        <v>331</v>
      </c>
      <c r="M25" s="6"/>
      <c r="N25" s="6">
        <v>318</v>
      </c>
      <c r="O25" s="5">
        <v>339</v>
      </c>
      <c r="P25" s="6">
        <v>329</v>
      </c>
      <c r="Q25" s="5"/>
      <c r="R25" s="6">
        <v>297</v>
      </c>
      <c r="S25" s="5"/>
      <c r="T25" s="5"/>
      <c r="U25" s="5">
        <v>339</v>
      </c>
      <c r="V25" s="5"/>
      <c r="W25" s="7"/>
      <c r="X25" s="14"/>
    </row>
    <row r="26" spans="2:24" ht="19.5" customHeight="1">
      <c r="B26" s="18" t="s">
        <v>34</v>
      </c>
      <c r="C26" s="4" t="s">
        <v>3</v>
      </c>
      <c r="D26" s="8">
        <v>345</v>
      </c>
      <c r="E26" s="8">
        <v>339</v>
      </c>
      <c r="F26" s="8">
        <v>339</v>
      </c>
      <c r="G26" s="8">
        <v>337</v>
      </c>
      <c r="H26" s="8">
        <v>333</v>
      </c>
      <c r="I26" s="8">
        <v>332</v>
      </c>
      <c r="J26" s="8">
        <v>331</v>
      </c>
      <c r="K26" s="8">
        <v>330</v>
      </c>
      <c r="L26" s="8">
        <v>329</v>
      </c>
      <c r="M26" s="8">
        <v>318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6">
        <f>AVERAGE(D26:M26)</f>
        <v>333.3</v>
      </c>
    </row>
    <row r="27" ht="19.5" customHeight="1"/>
    <row r="28" spans="2:24" ht="19.5" customHeight="1">
      <c r="B28" s="17" t="s">
        <v>6</v>
      </c>
      <c r="C28" s="11"/>
      <c r="D28" s="12">
        <v>1</v>
      </c>
      <c r="E28" s="12">
        <v>2</v>
      </c>
      <c r="F28" s="12">
        <v>3</v>
      </c>
      <c r="G28" s="12">
        <v>4</v>
      </c>
      <c r="H28" s="12">
        <v>5</v>
      </c>
      <c r="I28" s="12">
        <v>6</v>
      </c>
      <c r="J28" s="12">
        <v>7</v>
      </c>
      <c r="K28" s="12">
        <v>8</v>
      </c>
      <c r="L28" s="12">
        <v>9</v>
      </c>
      <c r="M28" s="12">
        <v>10</v>
      </c>
      <c r="N28" s="12">
        <v>11</v>
      </c>
      <c r="O28" s="12">
        <v>12</v>
      </c>
      <c r="P28" s="12">
        <v>13</v>
      </c>
      <c r="Q28" s="12">
        <v>14</v>
      </c>
      <c r="R28" s="12">
        <v>15</v>
      </c>
      <c r="S28" s="12">
        <v>16</v>
      </c>
      <c r="T28" s="12">
        <v>17</v>
      </c>
      <c r="U28" s="12">
        <v>18</v>
      </c>
      <c r="V28" s="12">
        <v>19</v>
      </c>
      <c r="W28" s="12">
        <v>20</v>
      </c>
      <c r="X28" s="13"/>
    </row>
    <row r="29" spans="1:24" ht="19.5" customHeight="1">
      <c r="A29" s="29" t="s">
        <v>12</v>
      </c>
      <c r="B29" s="1" t="s">
        <v>37</v>
      </c>
      <c r="C29" s="10" t="s">
        <v>2</v>
      </c>
      <c r="D29" s="5">
        <v>309</v>
      </c>
      <c r="E29" s="5"/>
      <c r="F29" s="5">
        <v>302</v>
      </c>
      <c r="G29" s="6">
        <v>272</v>
      </c>
      <c r="H29" s="5">
        <v>314</v>
      </c>
      <c r="I29" s="5"/>
      <c r="J29" s="5"/>
      <c r="K29" s="6">
        <v>304</v>
      </c>
      <c r="L29" s="6">
        <v>298</v>
      </c>
      <c r="M29" s="6"/>
      <c r="N29" s="6">
        <v>300</v>
      </c>
      <c r="O29" s="5"/>
      <c r="P29" s="6"/>
      <c r="Q29" s="5">
        <v>320</v>
      </c>
      <c r="R29" s="5" t="s">
        <v>218</v>
      </c>
      <c r="S29" s="5"/>
      <c r="T29" s="5" t="s">
        <v>238</v>
      </c>
      <c r="U29" s="5" t="s">
        <v>249</v>
      </c>
      <c r="V29" s="5"/>
      <c r="W29" s="26" t="s">
        <v>284</v>
      </c>
      <c r="X29" s="14"/>
    </row>
    <row r="30" spans="2:24" ht="19.5" customHeight="1">
      <c r="B30" s="18" t="s">
        <v>36</v>
      </c>
      <c r="C30" s="4" t="s">
        <v>3</v>
      </c>
      <c r="D30" s="8">
        <v>331</v>
      </c>
      <c r="E30" s="8">
        <v>325</v>
      </c>
      <c r="F30" s="8">
        <v>320</v>
      </c>
      <c r="G30" s="8">
        <v>315</v>
      </c>
      <c r="H30" s="8">
        <v>315</v>
      </c>
      <c r="I30" s="8">
        <v>314</v>
      </c>
      <c r="J30" s="8">
        <v>312</v>
      </c>
      <c r="K30" s="8">
        <v>309</v>
      </c>
      <c r="L30" s="8">
        <v>309</v>
      </c>
      <c r="M30" s="8">
        <v>309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16">
        <f>AVERAGE(D30:M30)</f>
        <v>315.9</v>
      </c>
    </row>
    <row r="31" spans="1:24" ht="19.5" customHeight="1">
      <c r="A31" s="29" t="s">
        <v>13</v>
      </c>
      <c r="B31" s="1" t="s">
        <v>98</v>
      </c>
      <c r="C31" s="10" t="s">
        <v>2</v>
      </c>
      <c r="D31" s="5"/>
      <c r="E31" s="5"/>
      <c r="F31" s="5" t="s">
        <v>100</v>
      </c>
      <c r="G31" s="6"/>
      <c r="H31" s="5" t="s">
        <v>131</v>
      </c>
      <c r="I31" s="5"/>
      <c r="J31" s="5"/>
      <c r="K31" s="6"/>
      <c r="L31" s="5" t="s">
        <v>171</v>
      </c>
      <c r="M31" s="5" t="s">
        <v>175</v>
      </c>
      <c r="N31" s="6"/>
      <c r="O31" s="5"/>
      <c r="P31" s="5"/>
      <c r="Q31" s="5" t="s">
        <v>206</v>
      </c>
      <c r="R31" s="5"/>
      <c r="S31" s="5"/>
      <c r="T31" s="5"/>
      <c r="U31" s="5"/>
      <c r="V31" s="5" t="s">
        <v>264</v>
      </c>
      <c r="W31" s="26">
        <v>289</v>
      </c>
      <c r="X31" s="14"/>
    </row>
    <row r="32" spans="2:24" ht="19.5" customHeight="1">
      <c r="B32" s="18" t="s">
        <v>99</v>
      </c>
      <c r="C32" s="4" t="s">
        <v>3</v>
      </c>
      <c r="D32" s="8">
        <v>318</v>
      </c>
      <c r="E32" s="8">
        <v>318</v>
      </c>
      <c r="F32" s="8">
        <v>309</v>
      </c>
      <c r="G32" s="8">
        <v>304</v>
      </c>
      <c r="H32" s="8">
        <v>303</v>
      </c>
      <c r="I32" s="8">
        <v>302</v>
      </c>
      <c r="J32" s="8">
        <v>302</v>
      </c>
      <c r="K32" s="8">
        <v>301</v>
      </c>
      <c r="L32" s="8">
        <v>297</v>
      </c>
      <c r="M32" s="8">
        <v>291</v>
      </c>
      <c r="N32" s="8"/>
      <c r="O32" s="8"/>
      <c r="P32" s="8"/>
      <c r="Q32" s="8"/>
      <c r="R32" s="8"/>
      <c r="S32" s="8"/>
      <c r="T32" s="8"/>
      <c r="U32" s="8"/>
      <c r="V32" s="8"/>
      <c r="W32" s="9"/>
      <c r="X32" s="16">
        <f>AVERAGE(D32:M32)</f>
        <v>304.5</v>
      </c>
    </row>
    <row r="33" spans="1:24" ht="19.5" customHeight="1">
      <c r="A33" s="29" t="s">
        <v>14</v>
      </c>
      <c r="B33" s="1" t="s">
        <v>75</v>
      </c>
      <c r="C33" s="10" t="s">
        <v>2</v>
      </c>
      <c r="D33" s="5"/>
      <c r="E33" s="5">
        <v>277</v>
      </c>
      <c r="F33" s="5"/>
      <c r="G33" s="6"/>
      <c r="H33" s="5">
        <v>275</v>
      </c>
      <c r="I33" s="5"/>
      <c r="J33" s="5"/>
      <c r="K33" s="6"/>
      <c r="L33" s="6"/>
      <c r="M33" s="6">
        <v>260</v>
      </c>
      <c r="N33" s="6">
        <v>290</v>
      </c>
      <c r="O33" s="5">
        <v>279</v>
      </c>
      <c r="P33" s="5" t="s">
        <v>195</v>
      </c>
      <c r="Q33" s="5">
        <v>245</v>
      </c>
      <c r="R33" s="5"/>
      <c r="S33" s="5" t="s">
        <v>226</v>
      </c>
      <c r="T33" s="5"/>
      <c r="U33" s="5"/>
      <c r="V33" s="5"/>
      <c r="W33" s="26"/>
      <c r="X33" s="14"/>
    </row>
    <row r="34" spans="2:24" ht="19.5" customHeight="1">
      <c r="B34" s="18" t="s">
        <v>76</v>
      </c>
      <c r="C34" s="4" t="s">
        <v>3</v>
      </c>
      <c r="D34" s="8">
        <v>290</v>
      </c>
      <c r="E34" s="8">
        <v>283</v>
      </c>
      <c r="F34" s="8">
        <v>280</v>
      </c>
      <c r="G34" s="8">
        <v>279</v>
      </c>
      <c r="H34" s="8">
        <v>277</v>
      </c>
      <c r="I34" s="8">
        <v>275</v>
      </c>
      <c r="J34" s="8">
        <v>273</v>
      </c>
      <c r="K34" s="8">
        <v>260</v>
      </c>
      <c r="L34" s="8">
        <v>249</v>
      </c>
      <c r="M34" s="8">
        <v>245</v>
      </c>
      <c r="N34" s="8"/>
      <c r="O34" s="8"/>
      <c r="P34" s="8"/>
      <c r="Q34" s="8"/>
      <c r="R34" s="8"/>
      <c r="S34" s="8"/>
      <c r="T34" s="8"/>
      <c r="U34" s="8"/>
      <c r="V34" s="8"/>
      <c r="W34" s="9"/>
      <c r="X34" s="16">
        <f>AVERAGE(D34:M34)</f>
        <v>271.1</v>
      </c>
    </row>
    <row r="35" spans="2:24" ht="19.5" customHeight="1">
      <c r="B35" s="1" t="s">
        <v>140</v>
      </c>
      <c r="C35" s="10" t="s">
        <v>2</v>
      </c>
      <c r="D35" s="5"/>
      <c r="E35" s="5"/>
      <c r="F35" s="5"/>
      <c r="G35" s="6"/>
      <c r="H35" s="5"/>
      <c r="I35" s="5" t="s">
        <v>142</v>
      </c>
      <c r="J35" s="5" t="s">
        <v>160</v>
      </c>
      <c r="K35" s="6">
        <v>278</v>
      </c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26"/>
      <c r="X35" s="14"/>
    </row>
    <row r="36" spans="2:24" ht="19.5" customHeight="1">
      <c r="B36" s="18" t="s">
        <v>141</v>
      </c>
      <c r="C36" s="4" t="s">
        <v>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16"/>
    </row>
    <row r="37" spans="2:24" ht="19.5" customHeight="1">
      <c r="B37" s="1" t="s">
        <v>129</v>
      </c>
      <c r="C37" s="10" t="s">
        <v>2</v>
      </c>
      <c r="D37" s="5"/>
      <c r="E37" s="5"/>
      <c r="F37" s="5"/>
      <c r="G37" s="6"/>
      <c r="H37" s="5">
        <v>293</v>
      </c>
      <c r="I37" s="5"/>
      <c r="J37" s="5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26"/>
      <c r="X37" s="14"/>
    </row>
    <row r="38" spans="2:24" ht="19.5" customHeight="1">
      <c r="B38" s="18" t="s">
        <v>130</v>
      </c>
      <c r="C38" s="4" t="s">
        <v>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16"/>
    </row>
    <row r="39" spans="2:24" ht="19.5" customHeight="1">
      <c r="B39" s="1" t="s">
        <v>77</v>
      </c>
      <c r="C39" s="10" t="s">
        <v>2</v>
      </c>
      <c r="D39" s="5"/>
      <c r="E39" s="5">
        <v>280</v>
      </c>
      <c r="F39" s="5"/>
      <c r="G39" s="6"/>
      <c r="H39" s="5"/>
      <c r="I39" s="5"/>
      <c r="J39" s="5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  <c r="W39" s="26"/>
      <c r="X39" s="14"/>
    </row>
    <row r="40" spans="2:24" ht="19.5" customHeight="1">
      <c r="B40" s="18" t="s">
        <v>78</v>
      </c>
      <c r="C40" s="4" t="s">
        <v>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16"/>
    </row>
    <row r="41" ht="19.5" customHeight="1"/>
    <row r="42" spans="2:24" ht="19.5" customHeight="1">
      <c r="B42" s="17" t="s">
        <v>22</v>
      </c>
      <c r="C42" s="11"/>
      <c r="D42" s="12">
        <v>1</v>
      </c>
      <c r="E42" s="12">
        <v>2</v>
      </c>
      <c r="F42" s="12">
        <v>3</v>
      </c>
      <c r="G42" s="12">
        <v>4</v>
      </c>
      <c r="H42" s="12">
        <v>5</v>
      </c>
      <c r="I42" s="12">
        <v>6</v>
      </c>
      <c r="J42" s="12">
        <v>7</v>
      </c>
      <c r="K42" s="12">
        <v>8</v>
      </c>
      <c r="L42" s="12">
        <v>9</v>
      </c>
      <c r="M42" s="12">
        <v>10</v>
      </c>
      <c r="N42" s="12">
        <v>11</v>
      </c>
      <c r="O42" s="12">
        <v>12</v>
      </c>
      <c r="P42" s="12">
        <v>13</v>
      </c>
      <c r="Q42" s="12">
        <v>14</v>
      </c>
      <c r="R42" s="12">
        <v>15</v>
      </c>
      <c r="S42" s="12">
        <v>16</v>
      </c>
      <c r="T42" s="12">
        <v>17</v>
      </c>
      <c r="U42" s="12">
        <v>18</v>
      </c>
      <c r="V42" s="12">
        <v>19</v>
      </c>
      <c r="W42" s="12">
        <v>20</v>
      </c>
      <c r="X42" s="13"/>
    </row>
    <row r="43" spans="1:24" ht="19.5" customHeight="1">
      <c r="A43" s="29" t="s">
        <v>12</v>
      </c>
      <c r="B43" s="1" t="s">
        <v>82</v>
      </c>
      <c r="C43" s="10" t="s">
        <v>2</v>
      </c>
      <c r="D43" s="5"/>
      <c r="E43" s="5">
        <v>392</v>
      </c>
      <c r="F43" s="5">
        <v>385</v>
      </c>
      <c r="G43" s="6"/>
      <c r="H43" s="5">
        <v>392</v>
      </c>
      <c r="I43" s="5">
        <v>391</v>
      </c>
      <c r="J43" s="5">
        <v>390</v>
      </c>
      <c r="K43" s="6">
        <v>396</v>
      </c>
      <c r="L43" s="6"/>
      <c r="M43" s="6"/>
      <c r="N43" s="6"/>
      <c r="O43" s="5">
        <v>390</v>
      </c>
      <c r="P43" s="5"/>
      <c r="Q43" s="5"/>
      <c r="R43" s="5"/>
      <c r="S43" s="5">
        <v>390</v>
      </c>
      <c r="T43" s="5">
        <v>391</v>
      </c>
      <c r="U43" s="5" t="s">
        <v>253</v>
      </c>
      <c r="V43" s="5">
        <v>391</v>
      </c>
      <c r="W43" s="26">
        <v>395</v>
      </c>
      <c r="X43" s="14"/>
    </row>
    <row r="44" spans="2:24" ht="19.5" customHeight="1">
      <c r="B44" s="18" t="s">
        <v>83</v>
      </c>
      <c r="C44" s="4" t="s">
        <v>3</v>
      </c>
      <c r="D44" s="8">
        <v>396</v>
      </c>
      <c r="E44" s="8">
        <v>395</v>
      </c>
      <c r="F44" s="8">
        <v>395</v>
      </c>
      <c r="G44" s="8">
        <v>392</v>
      </c>
      <c r="H44" s="8">
        <v>392</v>
      </c>
      <c r="I44" s="8">
        <v>391</v>
      </c>
      <c r="J44" s="8">
        <v>391</v>
      </c>
      <c r="K44" s="8">
        <v>391</v>
      </c>
      <c r="L44" s="8">
        <v>390</v>
      </c>
      <c r="M44" s="8">
        <v>390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6">
        <f>AVERAGE(D44:M44)</f>
        <v>392.3</v>
      </c>
    </row>
    <row r="45" spans="1:24" ht="19.5" customHeight="1">
      <c r="A45" s="29" t="s">
        <v>13</v>
      </c>
      <c r="B45" s="1" t="s">
        <v>80</v>
      </c>
      <c r="C45" s="10" t="s">
        <v>2</v>
      </c>
      <c r="D45" s="5"/>
      <c r="E45" s="5">
        <v>382</v>
      </c>
      <c r="F45" s="5">
        <v>375</v>
      </c>
      <c r="G45" s="6">
        <v>388</v>
      </c>
      <c r="H45" s="5"/>
      <c r="I45" s="5">
        <v>388</v>
      </c>
      <c r="J45" s="5"/>
      <c r="K45" s="6"/>
      <c r="L45" s="6"/>
      <c r="M45" s="6"/>
      <c r="N45" s="6">
        <v>378</v>
      </c>
      <c r="O45" s="5">
        <v>381</v>
      </c>
      <c r="P45" s="5" t="s">
        <v>196</v>
      </c>
      <c r="Q45" s="5"/>
      <c r="R45" s="5">
        <v>385</v>
      </c>
      <c r="S45" s="5"/>
      <c r="T45" s="5"/>
      <c r="U45" s="5" t="s">
        <v>250</v>
      </c>
      <c r="V45" s="5">
        <v>381</v>
      </c>
      <c r="W45" s="26"/>
      <c r="X45" s="14"/>
    </row>
    <row r="46" spans="2:24" ht="19.5" customHeight="1">
      <c r="B46" s="18" t="s">
        <v>81</v>
      </c>
      <c r="C46" s="4" t="s">
        <v>3</v>
      </c>
      <c r="D46" s="8">
        <v>388</v>
      </c>
      <c r="E46" s="8">
        <v>388</v>
      </c>
      <c r="F46" s="8">
        <v>385</v>
      </c>
      <c r="G46" s="8">
        <v>383</v>
      </c>
      <c r="H46" s="8">
        <v>382</v>
      </c>
      <c r="I46" s="8">
        <v>381</v>
      </c>
      <c r="J46" s="8">
        <v>381</v>
      </c>
      <c r="K46" s="8">
        <v>380</v>
      </c>
      <c r="L46" s="8">
        <v>378</v>
      </c>
      <c r="M46" s="8">
        <v>378</v>
      </c>
      <c r="N46" s="8"/>
      <c r="O46" s="8"/>
      <c r="P46" s="8"/>
      <c r="Q46" s="8"/>
      <c r="R46" s="8"/>
      <c r="S46" s="8"/>
      <c r="T46" s="8"/>
      <c r="U46" s="8"/>
      <c r="V46" s="8"/>
      <c r="W46" s="9"/>
      <c r="X46" s="16">
        <f>AVERAGE(D46:M46)</f>
        <v>382.4</v>
      </c>
    </row>
    <row r="47" spans="1:24" ht="19.5" customHeight="1">
      <c r="A47" s="29" t="s">
        <v>14</v>
      </c>
      <c r="B47" s="1" t="s">
        <v>101</v>
      </c>
      <c r="C47" s="10" t="s">
        <v>2</v>
      </c>
      <c r="D47" s="5"/>
      <c r="E47" s="5"/>
      <c r="F47" s="5" t="s">
        <v>103</v>
      </c>
      <c r="G47" s="6">
        <v>368</v>
      </c>
      <c r="H47" s="5"/>
      <c r="I47" s="5">
        <v>377</v>
      </c>
      <c r="J47" s="5"/>
      <c r="K47" s="6"/>
      <c r="L47" s="6">
        <v>362</v>
      </c>
      <c r="M47" s="6"/>
      <c r="N47" s="6">
        <v>368</v>
      </c>
      <c r="O47" s="5">
        <v>363</v>
      </c>
      <c r="P47" s="5">
        <v>363</v>
      </c>
      <c r="Q47" s="5" t="s">
        <v>207</v>
      </c>
      <c r="R47" s="5">
        <v>365</v>
      </c>
      <c r="S47" s="5">
        <v>363</v>
      </c>
      <c r="T47" s="5" t="s">
        <v>239</v>
      </c>
      <c r="U47" s="5" t="s">
        <v>251</v>
      </c>
      <c r="V47" s="5">
        <v>376</v>
      </c>
      <c r="W47" s="26"/>
      <c r="X47" s="14"/>
    </row>
    <row r="48" spans="2:24" ht="19.5" customHeight="1">
      <c r="B48" s="18" t="s">
        <v>102</v>
      </c>
      <c r="C48" s="4" t="s">
        <v>3</v>
      </c>
      <c r="D48" s="8">
        <v>377</v>
      </c>
      <c r="E48" s="8">
        <v>376</v>
      </c>
      <c r="F48" s="8">
        <v>375</v>
      </c>
      <c r="G48" s="8">
        <v>373</v>
      </c>
      <c r="H48" s="8">
        <v>371</v>
      </c>
      <c r="I48" s="8">
        <v>370</v>
      </c>
      <c r="J48" s="8">
        <v>369</v>
      </c>
      <c r="K48" s="8">
        <v>369</v>
      </c>
      <c r="L48" s="8">
        <v>368</v>
      </c>
      <c r="M48" s="8">
        <v>368</v>
      </c>
      <c r="N48" s="8"/>
      <c r="O48" s="8"/>
      <c r="P48" s="8"/>
      <c r="Q48" s="8"/>
      <c r="R48" s="8"/>
      <c r="S48" s="8"/>
      <c r="T48" s="8"/>
      <c r="U48" s="8"/>
      <c r="V48" s="8"/>
      <c r="W48" s="9"/>
      <c r="X48" s="16">
        <f>AVERAGE(D48:M48)</f>
        <v>371.6</v>
      </c>
    </row>
    <row r="49" spans="1:24" ht="19.5" customHeight="1">
      <c r="A49" s="29" t="s">
        <v>290</v>
      </c>
      <c r="B49" s="1" t="s">
        <v>104</v>
      </c>
      <c r="C49" s="10" t="s">
        <v>2</v>
      </c>
      <c r="D49" s="5"/>
      <c r="E49" s="5"/>
      <c r="F49" s="5">
        <v>342</v>
      </c>
      <c r="G49" s="6"/>
      <c r="H49" s="5"/>
      <c r="I49" s="5"/>
      <c r="J49" s="5"/>
      <c r="K49" s="6"/>
      <c r="L49" s="6"/>
      <c r="M49" s="6"/>
      <c r="N49" s="6"/>
      <c r="O49" s="5"/>
      <c r="P49" s="5">
        <v>351</v>
      </c>
      <c r="Q49" s="5"/>
      <c r="R49" s="5"/>
      <c r="S49" s="5">
        <v>372</v>
      </c>
      <c r="T49" s="5"/>
      <c r="U49" s="5"/>
      <c r="V49" s="5">
        <v>355</v>
      </c>
      <c r="W49" s="26" t="s">
        <v>297</v>
      </c>
      <c r="X49" s="14"/>
    </row>
    <row r="50" spans="2:24" ht="19.5" customHeight="1">
      <c r="B50" s="18" t="s">
        <v>105</v>
      </c>
      <c r="C50" s="4" t="s">
        <v>3</v>
      </c>
      <c r="D50" s="53">
        <v>373</v>
      </c>
      <c r="E50" s="53">
        <v>372</v>
      </c>
      <c r="F50" s="53">
        <v>359</v>
      </c>
      <c r="G50" s="8">
        <v>357</v>
      </c>
      <c r="H50" s="8">
        <v>355</v>
      </c>
      <c r="I50" s="8">
        <v>355</v>
      </c>
      <c r="J50" s="8">
        <v>354</v>
      </c>
      <c r="K50" s="8">
        <v>352</v>
      </c>
      <c r="L50" s="8">
        <v>351</v>
      </c>
      <c r="M50" s="8">
        <v>342</v>
      </c>
      <c r="N50" s="8"/>
      <c r="O50" s="8"/>
      <c r="P50" s="8"/>
      <c r="Q50" s="8"/>
      <c r="R50" s="8"/>
      <c r="S50" s="8"/>
      <c r="T50" s="8"/>
      <c r="U50" s="8"/>
      <c r="V50" s="8"/>
      <c r="W50" s="9"/>
      <c r="X50" s="16">
        <f>AVERAGE(D50:M50)</f>
        <v>357</v>
      </c>
    </row>
    <row r="51" spans="1:24" ht="19.5" customHeight="1">
      <c r="A51" s="29" t="s">
        <v>291</v>
      </c>
      <c r="B51" s="1" t="s">
        <v>252</v>
      </c>
      <c r="C51" s="10" t="s">
        <v>2</v>
      </c>
      <c r="D51" s="5">
        <v>300</v>
      </c>
      <c r="E51" s="5"/>
      <c r="F51" s="5">
        <v>309</v>
      </c>
      <c r="G51" s="6">
        <v>333</v>
      </c>
      <c r="H51" s="5">
        <v>330</v>
      </c>
      <c r="I51" s="5"/>
      <c r="J51" s="5"/>
      <c r="K51" s="6"/>
      <c r="L51" s="6">
        <v>319</v>
      </c>
      <c r="M51" s="6">
        <v>312</v>
      </c>
      <c r="N51" s="6">
        <v>317</v>
      </c>
      <c r="O51" s="5">
        <v>316</v>
      </c>
      <c r="P51" s="6">
        <v>322</v>
      </c>
      <c r="Q51" s="5">
        <v>328</v>
      </c>
      <c r="R51" s="5"/>
      <c r="S51" s="5"/>
      <c r="T51" s="5"/>
      <c r="U51" s="5">
        <v>305</v>
      </c>
      <c r="V51" s="5"/>
      <c r="W51" s="26"/>
      <c r="X51" s="14"/>
    </row>
    <row r="52" spans="2:24" ht="19.5" customHeight="1">
      <c r="B52" s="18" t="s">
        <v>38</v>
      </c>
      <c r="C52" s="4" t="s">
        <v>3</v>
      </c>
      <c r="D52" s="8">
        <v>333</v>
      </c>
      <c r="E52" s="8">
        <v>330</v>
      </c>
      <c r="F52" s="8">
        <v>328</v>
      </c>
      <c r="G52" s="8">
        <v>322</v>
      </c>
      <c r="H52" s="8">
        <v>319</v>
      </c>
      <c r="I52" s="8">
        <v>317</v>
      </c>
      <c r="J52" s="8">
        <v>316</v>
      </c>
      <c r="K52" s="8">
        <v>312</v>
      </c>
      <c r="L52" s="8">
        <v>309</v>
      </c>
      <c r="M52" s="8">
        <v>305</v>
      </c>
      <c r="N52" s="8"/>
      <c r="O52" s="8"/>
      <c r="P52" s="8"/>
      <c r="Q52" s="8"/>
      <c r="R52" s="8"/>
      <c r="S52" s="8"/>
      <c r="T52" s="8"/>
      <c r="U52" s="8"/>
      <c r="V52" s="8"/>
      <c r="W52" s="9"/>
      <c r="X52" s="16">
        <f>AVERAGE(D52:M52)</f>
        <v>319.1</v>
      </c>
    </row>
    <row r="53" spans="1:24" ht="19.5" customHeight="1">
      <c r="A53" s="29" t="s">
        <v>292</v>
      </c>
      <c r="B53" s="1" t="s">
        <v>84</v>
      </c>
      <c r="C53" s="10" t="s">
        <v>2</v>
      </c>
      <c r="D53" s="5"/>
      <c r="E53" s="5">
        <v>263</v>
      </c>
      <c r="F53" s="5"/>
      <c r="G53" s="6"/>
      <c r="H53" s="5" t="s">
        <v>132</v>
      </c>
      <c r="I53" s="5"/>
      <c r="J53" s="5"/>
      <c r="K53" s="6"/>
      <c r="L53" s="6"/>
      <c r="M53" s="5" t="s">
        <v>176</v>
      </c>
      <c r="N53" s="6"/>
      <c r="O53" s="5">
        <v>307</v>
      </c>
      <c r="P53" s="5"/>
      <c r="Q53" s="5">
        <v>298</v>
      </c>
      <c r="R53" s="5" t="s">
        <v>219</v>
      </c>
      <c r="S53" s="5"/>
      <c r="T53" s="5" t="s">
        <v>240</v>
      </c>
      <c r="U53" s="5" t="s">
        <v>254</v>
      </c>
      <c r="V53" s="5"/>
      <c r="W53" s="26"/>
      <c r="X53" s="14"/>
    </row>
    <row r="54" spans="2:24" ht="19.5" customHeight="1">
      <c r="B54" s="18" t="s">
        <v>85</v>
      </c>
      <c r="C54" s="4" t="s">
        <v>3</v>
      </c>
      <c r="D54" s="8">
        <v>327</v>
      </c>
      <c r="E54" s="8">
        <v>314</v>
      </c>
      <c r="F54" s="8">
        <v>311</v>
      </c>
      <c r="G54" s="8">
        <v>310</v>
      </c>
      <c r="H54" s="8">
        <v>308</v>
      </c>
      <c r="I54" s="8">
        <v>307</v>
      </c>
      <c r="J54" s="8">
        <v>301</v>
      </c>
      <c r="K54" s="8">
        <v>299</v>
      </c>
      <c r="L54" s="8">
        <v>298</v>
      </c>
      <c r="M54" s="8">
        <v>285</v>
      </c>
      <c r="N54" s="8"/>
      <c r="O54" s="8"/>
      <c r="P54" s="8"/>
      <c r="Q54" s="8"/>
      <c r="R54" s="8"/>
      <c r="S54" s="8"/>
      <c r="T54" s="8"/>
      <c r="U54" s="8"/>
      <c r="V54" s="8"/>
      <c r="W54" s="9"/>
      <c r="X54" s="16">
        <f>AVERAGE(D54:M54)</f>
        <v>306</v>
      </c>
    </row>
    <row r="55" spans="1:24" ht="19.5" customHeight="1">
      <c r="A55" s="29" t="s">
        <v>293</v>
      </c>
      <c r="B55" s="1" t="s">
        <v>29</v>
      </c>
      <c r="C55" s="10" t="s">
        <v>2</v>
      </c>
      <c r="D55" s="5">
        <v>284</v>
      </c>
      <c r="E55" s="6">
        <v>282</v>
      </c>
      <c r="F55" s="6">
        <v>282</v>
      </c>
      <c r="G55" s="6">
        <v>299</v>
      </c>
      <c r="H55" s="6"/>
      <c r="I55" s="5">
        <v>281</v>
      </c>
      <c r="J55" s="6"/>
      <c r="K55" s="6">
        <v>288</v>
      </c>
      <c r="L55" s="5">
        <v>268</v>
      </c>
      <c r="M55" s="5">
        <v>295</v>
      </c>
      <c r="N55" s="6"/>
      <c r="O55" s="5">
        <v>307</v>
      </c>
      <c r="P55" s="5"/>
      <c r="Q55" s="5">
        <v>307</v>
      </c>
      <c r="R55" s="5"/>
      <c r="S55" s="5"/>
      <c r="T55" s="5"/>
      <c r="U55" s="5"/>
      <c r="V55" s="5"/>
      <c r="W55" s="7"/>
      <c r="X55" s="15"/>
    </row>
    <row r="56" spans="2:24" ht="19.5" customHeight="1">
      <c r="B56" s="18" t="s">
        <v>35</v>
      </c>
      <c r="C56" s="4" t="s">
        <v>3</v>
      </c>
      <c r="D56" s="8">
        <v>307</v>
      </c>
      <c r="E56" s="8">
        <v>307</v>
      </c>
      <c r="F56" s="8">
        <v>299</v>
      </c>
      <c r="G56" s="8">
        <v>295</v>
      </c>
      <c r="H56" s="8">
        <v>288</v>
      </c>
      <c r="I56" s="8">
        <v>284</v>
      </c>
      <c r="J56" s="8">
        <v>282</v>
      </c>
      <c r="K56" s="8">
        <v>282</v>
      </c>
      <c r="L56" s="8">
        <v>281</v>
      </c>
      <c r="M56" s="8">
        <v>268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6">
        <f>AVERAGE(D56:M56)</f>
        <v>289.3</v>
      </c>
    </row>
    <row r="57" spans="2:24" ht="19.5" customHeight="1">
      <c r="B57" s="1" t="s">
        <v>68</v>
      </c>
      <c r="C57" s="10" t="s">
        <v>2</v>
      </c>
      <c r="D57" s="5"/>
      <c r="E57" s="5"/>
      <c r="F57" s="5"/>
      <c r="G57" s="6"/>
      <c r="H57" s="5"/>
      <c r="I57" s="5"/>
      <c r="J57" s="5"/>
      <c r="K57" s="6">
        <v>196</v>
      </c>
      <c r="L57" s="6">
        <v>215</v>
      </c>
      <c r="M57" s="6"/>
      <c r="N57" s="6">
        <v>232</v>
      </c>
      <c r="O57" s="5"/>
      <c r="P57" s="5"/>
      <c r="Q57" s="5">
        <v>229</v>
      </c>
      <c r="R57" s="5"/>
      <c r="S57" s="5"/>
      <c r="T57" s="5"/>
      <c r="U57" s="5"/>
      <c r="V57" s="5"/>
      <c r="W57" s="26"/>
      <c r="X57" s="14"/>
    </row>
    <row r="58" spans="2:24" ht="19.5" customHeight="1">
      <c r="B58" s="18" t="s">
        <v>69</v>
      </c>
      <c r="C58" s="4" t="s">
        <v>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X58" s="16"/>
    </row>
    <row r="59" ht="19.5" customHeight="1"/>
    <row r="60" spans="2:24" ht="19.5" customHeight="1">
      <c r="B60" s="17" t="s">
        <v>23</v>
      </c>
      <c r="C60" s="11"/>
      <c r="D60" s="12">
        <v>1</v>
      </c>
      <c r="E60" s="12">
        <v>2</v>
      </c>
      <c r="F60" s="12">
        <v>3</v>
      </c>
      <c r="G60" s="12">
        <v>4</v>
      </c>
      <c r="H60" s="12">
        <v>5</v>
      </c>
      <c r="I60" s="12">
        <v>6</v>
      </c>
      <c r="J60" s="12">
        <v>7</v>
      </c>
      <c r="K60" s="12">
        <v>8</v>
      </c>
      <c r="L60" s="12">
        <v>9</v>
      </c>
      <c r="M60" s="12">
        <v>10</v>
      </c>
      <c r="N60" s="12">
        <v>11</v>
      </c>
      <c r="O60" s="12">
        <v>12</v>
      </c>
      <c r="P60" s="12">
        <v>13</v>
      </c>
      <c r="Q60" s="12">
        <v>14</v>
      </c>
      <c r="R60" s="12">
        <v>15</v>
      </c>
      <c r="S60" s="12">
        <v>16</v>
      </c>
      <c r="T60" s="12">
        <v>17</v>
      </c>
      <c r="U60" s="12">
        <v>18</v>
      </c>
      <c r="V60" s="12">
        <v>19</v>
      </c>
      <c r="W60" s="12">
        <v>20</v>
      </c>
      <c r="X60" s="13"/>
    </row>
    <row r="61" spans="1:24" ht="19.5" customHeight="1">
      <c r="A61" s="29" t="s">
        <v>12</v>
      </c>
      <c r="B61" s="1" t="s">
        <v>86</v>
      </c>
      <c r="C61" s="10" t="s">
        <v>2</v>
      </c>
      <c r="D61" s="5"/>
      <c r="E61" s="5">
        <v>376</v>
      </c>
      <c r="F61" s="5">
        <v>382</v>
      </c>
      <c r="G61" s="6"/>
      <c r="H61" s="5">
        <v>381</v>
      </c>
      <c r="I61" s="5">
        <v>391</v>
      </c>
      <c r="J61" s="5"/>
      <c r="K61" s="6"/>
      <c r="L61" s="6"/>
      <c r="M61" s="6"/>
      <c r="N61" s="6">
        <v>377</v>
      </c>
      <c r="O61" s="5" t="s">
        <v>191</v>
      </c>
      <c r="P61" s="5">
        <v>385</v>
      </c>
      <c r="Q61" s="5"/>
      <c r="R61" s="5"/>
      <c r="S61" s="5" t="s">
        <v>227</v>
      </c>
      <c r="T61" s="5">
        <v>380</v>
      </c>
      <c r="U61" s="5"/>
      <c r="V61" s="5">
        <v>375</v>
      </c>
      <c r="W61" s="26">
        <v>385</v>
      </c>
      <c r="X61" s="14"/>
    </row>
    <row r="62" spans="1:24" ht="19.5" customHeight="1">
      <c r="A62"/>
      <c r="B62" s="18" t="s">
        <v>87</v>
      </c>
      <c r="C62" s="4" t="s">
        <v>3</v>
      </c>
      <c r="D62" s="8">
        <v>391</v>
      </c>
      <c r="E62" s="8">
        <v>388</v>
      </c>
      <c r="F62" s="8">
        <v>385</v>
      </c>
      <c r="G62" s="8">
        <v>385</v>
      </c>
      <c r="H62" s="8">
        <v>382</v>
      </c>
      <c r="I62" s="8">
        <v>381</v>
      </c>
      <c r="J62" s="8">
        <v>381</v>
      </c>
      <c r="K62" s="8">
        <v>381</v>
      </c>
      <c r="L62" s="8">
        <v>380</v>
      </c>
      <c r="M62" s="8">
        <v>377</v>
      </c>
      <c r="N62" s="8"/>
      <c r="O62" s="8"/>
      <c r="P62" s="8"/>
      <c r="Q62" s="8"/>
      <c r="R62" s="8"/>
      <c r="S62" s="8"/>
      <c r="T62" s="8"/>
      <c r="U62" s="8"/>
      <c r="V62" s="8"/>
      <c r="W62" s="9"/>
      <c r="X62" s="16">
        <f>AVERAGE(D62:M62)</f>
        <v>383.1</v>
      </c>
    </row>
    <row r="63" ht="19.5" customHeight="1"/>
    <row r="64" spans="2:24" ht="19.5" customHeight="1">
      <c r="B64" s="17" t="s">
        <v>7</v>
      </c>
      <c r="C64" s="11"/>
      <c r="D64" s="12">
        <v>1</v>
      </c>
      <c r="E64" s="12">
        <v>2</v>
      </c>
      <c r="F64" s="12">
        <v>3</v>
      </c>
      <c r="G64" s="12">
        <v>4</v>
      </c>
      <c r="H64" s="12">
        <v>5</v>
      </c>
      <c r="I64" s="12">
        <v>6</v>
      </c>
      <c r="J64" s="12">
        <v>7</v>
      </c>
      <c r="K64" s="12">
        <v>8</v>
      </c>
      <c r="L64" s="12">
        <v>9</v>
      </c>
      <c r="M64" s="12">
        <v>10</v>
      </c>
      <c r="N64" s="12">
        <v>11</v>
      </c>
      <c r="O64" s="12">
        <v>12</v>
      </c>
      <c r="P64" s="12">
        <v>13</v>
      </c>
      <c r="Q64" s="12">
        <v>14</v>
      </c>
      <c r="R64" s="12">
        <v>15</v>
      </c>
      <c r="S64" s="12">
        <v>16</v>
      </c>
      <c r="T64" s="12">
        <v>17</v>
      </c>
      <c r="U64" s="12">
        <v>18</v>
      </c>
      <c r="V64" s="12">
        <v>19</v>
      </c>
      <c r="W64" s="12">
        <v>20</v>
      </c>
      <c r="X64" s="13"/>
    </row>
    <row r="65" spans="1:24" ht="19.5" customHeight="1">
      <c r="A65" s="29" t="s">
        <v>12</v>
      </c>
      <c r="B65" s="1" t="s">
        <v>24</v>
      </c>
      <c r="C65" s="10" t="s">
        <v>2</v>
      </c>
      <c r="D65" s="5">
        <v>365</v>
      </c>
      <c r="E65" s="5">
        <v>370</v>
      </c>
      <c r="F65" s="5">
        <v>376</v>
      </c>
      <c r="G65" s="6"/>
      <c r="H65" s="5" t="s">
        <v>133</v>
      </c>
      <c r="I65" s="5" t="s">
        <v>143</v>
      </c>
      <c r="J65" s="5">
        <v>364</v>
      </c>
      <c r="K65" s="5">
        <v>378</v>
      </c>
      <c r="L65" s="5"/>
      <c r="M65" s="6"/>
      <c r="N65" s="5">
        <v>373</v>
      </c>
      <c r="O65" s="5">
        <v>370</v>
      </c>
      <c r="P65" s="5" t="s">
        <v>197</v>
      </c>
      <c r="Q65" s="5"/>
      <c r="R65" s="6">
        <v>371</v>
      </c>
      <c r="S65" s="5"/>
      <c r="T65" s="5"/>
      <c r="U65" s="5"/>
      <c r="V65" s="6">
        <v>370</v>
      </c>
      <c r="W65" s="26">
        <v>363</v>
      </c>
      <c r="X65" s="14"/>
    </row>
    <row r="66" spans="2:24" ht="19.5" customHeight="1">
      <c r="B66" s="18" t="s">
        <v>58</v>
      </c>
      <c r="C66" s="4" t="s">
        <v>3</v>
      </c>
      <c r="D66" s="8">
        <v>378</v>
      </c>
      <c r="E66" s="8">
        <v>377</v>
      </c>
      <c r="F66" s="8">
        <v>376</v>
      </c>
      <c r="G66" s="8">
        <v>375</v>
      </c>
      <c r="H66" s="8">
        <v>373</v>
      </c>
      <c r="I66" s="8">
        <v>371</v>
      </c>
      <c r="J66" s="8">
        <v>370</v>
      </c>
      <c r="K66" s="8">
        <v>370</v>
      </c>
      <c r="L66" s="8">
        <v>370</v>
      </c>
      <c r="M66" s="8">
        <v>369</v>
      </c>
      <c r="N66" s="8"/>
      <c r="O66" s="8"/>
      <c r="P66" s="30"/>
      <c r="Q66" s="30"/>
      <c r="R66" s="30"/>
      <c r="S66" s="30"/>
      <c r="T66" s="30"/>
      <c r="U66" s="30"/>
      <c r="V66" s="30"/>
      <c r="W66" s="31"/>
      <c r="X66" s="16">
        <f>AVERAGE(D66:M66)</f>
        <v>372.9</v>
      </c>
    </row>
    <row r="67" spans="1:24" ht="19.5" customHeight="1">
      <c r="A67" s="29" t="s">
        <v>13</v>
      </c>
      <c r="B67" s="1" t="s">
        <v>47</v>
      </c>
      <c r="C67" s="10" t="s">
        <v>2</v>
      </c>
      <c r="D67" s="5">
        <v>369</v>
      </c>
      <c r="E67" s="5">
        <v>373</v>
      </c>
      <c r="F67" s="5">
        <v>365</v>
      </c>
      <c r="G67" s="6">
        <v>361</v>
      </c>
      <c r="H67" s="5">
        <v>380</v>
      </c>
      <c r="I67" s="5">
        <v>376</v>
      </c>
      <c r="J67" s="5">
        <v>361</v>
      </c>
      <c r="K67" s="6">
        <v>363</v>
      </c>
      <c r="L67" s="6">
        <v>370</v>
      </c>
      <c r="M67" s="6"/>
      <c r="N67" s="6">
        <v>351</v>
      </c>
      <c r="O67" s="5">
        <v>351</v>
      </c>
      <c r="P67" s="6">
        <v>359</v>
      </c>
      <c r="Q67" s="5">
        <v>359</v>
      </c>
      <c r="R67" s="5">
        <v>369</v>
      </c>
      <c r="S67" s="5">
        <v>368</v>
      </c>
      <c r="T67" s="5">
        <v>358</v>
      </c>
      <c r="U67" s="5"/>
      <c r="V67" s="5"/>
      <c r="W67" s="26">
        <v>365</v>
      </c>
      <c r="X67" s="14"/>
    </row>
    <row r="68" spans="2:24" ht="19.5" customHeight="1">
      <c r="B68" s="18" t="s">
        <v>59</v>
      </c>
      <c r="C68" s="4" t="s">
        <v>3</v>
      </c>
      <c r="D68" s="8">
        <v>380</v>
      </c>
      <c r="E68" s="8">
        <v>376</v>
      </c>
      <c r="F68" s="8">
        <v>373</v>
      </c>
      <c r="G68" s="8">
        <v>370</v>
      </c>
      <c r="H68" s="8">
        <v>369</v>
      </c>
      <c r="I68" s="8">
        <v>369</v>
      </c>
      <c r="J68" s="8">
        <v>368</v>
      </c>
      <c r="K68" s="8">
        <v>365</v>
      </c>
      <c r="L68" s="8">
        <v>365</v>
      </c>
      <c r="M68" s="8">
        <v>363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6">
        <f>AVERAGE(D68:M68)</f>
        <v>369.8</v>
      </c>
    </row>
    <row r="69" spans="1:24" ht="19.5" customHeight="1">
      <c r="A69" s="29" t="s">
        <v>14</v>
      </c>
      <c r="B69" s="1" t="s">
        <v>48</v>
      </c>
      <c r="C69" s="10" t="s">
        <v>2</v>
      </c>
      <c r="D69" s="5">
        <v>317</v>
      </c>
      <c r="E69" s="5"/>
      <c r="F69" s="5">
        <v>299</v>
      </c>
      <c r="G69" s="5">
        <v>333</v>
      </c>
      <c r="H69" s="5">
        <v>332</v>
      </c>
      <c r="I69" s="5">
        <v>329</v>
      </c>
      <c r="J69" s="5">
        <v>340</v>
      </c>
      <c r="K69" s="6">
        <v>302</v>
      </c>
      <c r="L69" s="6">
        <v>313</v>
      </c>
      <c r="M69" s="6"/>
      <c r="N69" s="6">
        <v>315</v>
      </c>
      <c r="O69" s="5">
        <v>307</v>
      </c>
      <c r="P69" s="6">
        <v>324</v>
      </c>
      <c r="Q69" s="5">
        <v>330</v>
      </c>
      <c r="R69" s="5">
        <v>327</v>
      </c>
      <c r="S69" s="5">
        <v>343</v>
      </c>
      <c r="T69" s="5">
        <v>325</v>
      </c>
      <c r="U69" s="5">
        <v>340</v>
      </c>
      <c r="V69" s="5"/>
      <c r="W69" s="26">
        <v>348</v>
      </c>
      <c r="X69" s="14"/>
    </row>
    <row r="70" spans="2:24" ht="19.5" customHeight="1">
      <c r="B70" s="18" t="s">
        <v>60</v>
      </c>
      <c r="C70" s="4" t="s">
        <v>3</v>
      </c>
      <c r="D70" s="8">
        <v>348</v>
      </c>
      <c r="E70" s="8">
        <v>343</v>
      </c>
      <c r="F70" s="8">
        <v>340</v>
      </c>
      <c r="G70" s="8">
        <v>340</v>
      </c>
      <c r="H70" s="8">
        <v>333</v>
      </c>
      <c r="I70" s="8">
        <v>332</v>
      </c>
      <c r="J70" s="8">
        <v>330</v>
      </c>
      <c r="K70" s="8">
        <v>329</v>
      </c>
      <c r="L70" s="8">
        <v>327</v>
      </c>
      <c r="M70" s="8">
        <v>325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6">
        <f>AVERAGE(D70:M70)</f>
        <v>334.7</v>
      </c>
    </row>
    <row r="71" spans="1:24" ht="19.5" customHeight="1">
      <c r="A71" s="29" t="s">
        <v>290</v>
      </c>
      <c r="B71" s="1" t="s">
        <v>52</v>
      </c>
      <c r="C71" s="10" t="s">
        <v>2</v>
      </c>
      <c r="D71" s="5">
        <v>335</v>
      </c>
      <c r="E71" s="5"/>
      <c r="F71" s="5">
        <v>335</v>
      </c>
      <c r="G71" s="5"/>
      <c r="H71" s="5">
        <v>308</v>
      </c>
      <c r="I71" s="5"/>
      <c r="J71" s="5"/>
      <c r="K71" s="6"/>
      <c r="L71" s="6"/>
      <c r="M71" s="6"/>
      <c r="N71" s="5">
        <v>315</v>
      </c>
      <c r="O71" s="5">
        <v>334</v>
      </c>
      <c r="P71" s="5"/>
      <c r="Q71" s="5">
        <v>339</v>
      </c>
      <c r="R71" s="5">
        <v>325</v>
      </c>
      <c r="S71" s="5">
        <v>320</v>
      </c>
      <c r="T71" s="5">
        <v>329</v>
      </c>
      <c r="U71" s="5">
        <v>326</v>
      </c>
      <c r="V71" s="5"/>
      <c r="W71" s="26">
        <v>337</v>
      </c>
      <c r="X71" s="14"/>
    </row>
    <row r="72" spans="2:24" ht="19.5" customHeight="1">
      <c r="B72" s="18" t="s">
        <v>51</v>
      </c>
      <c r="C72" s="4" t="s">
        <v>3</v>
      </c>
      <c r="D72" s="8">
        <v>339</v>
      </c>
      <c r="E72" s="8">
        <v>337</v>
      </c>
      <c r="F72" s="8">
        <v>335</v>
      </c>
      <c r="G72" s="8">
        <v>335</v>
      </c>
      <c r="H72" s="8">
        <v>334</v>
      </c>
      <c r="I72" s="8">
        <v>329</v>
      </c>
      <c r="J72" s="8">
        <v>326</v>
      </c>
      <c r="K72" s="8">
        <v>325</v>
      </c>
      <c r="L72" s="8">
        <v>320</v>
      </c>
      <c r="M72" s="8">
        <v>315</v>
      </c>
      <c r="N72" s="8"/>
      <c r="O72" s="8"/>
      <c r="P72" s="8"/>
      <c r="Q72" s="8"/>
      <c r="R72" s="8"/>
      <c r="S72" s="8"/>
      <c r="T72" s="8"/>
      <c r="U72" s="8"/>
      <c r="V72" s="8"/>
      <c r="W72" s="9"/>
      <c r="X72" s="16">
        <f>AVERAGE(D72:M72)</f>
        <v>329.5</v>
      </c>
    </row>
    <row r="73" spans="2:24" ht="19.5" customHeight="1">
      <c r="B73" s="1" t="s">
        <v>106</v>
      </c>
      <c r="C73" s="10" t="s">
        <v>2</v>
      </c>
      <c r="D73" s="5"/>
      <c r="E73" s="5"/>
      <c r="F73" s="5">
        <v>263</v>
      </c>
      <c r="G73" s="6"/>
      <c r="H73" s="5"/>
      <c r="I73" s="5"/>
      <c r="J73" s="5"/>
      <c r="K73" s="6">
        <v>304</v>
      </c>
      <c r="L73" s="6"/>
      <c r="M73" s="6"/>
      <c r="N73" s="6"/>
      <c r="O73" s="5"/>
      <c r="P73" s="5"/>
      <c r="Q73" s="5"/>
      <c r="R73" s="5"/>
      <c r="S73" s="5"/>
      <c r="T73" s="5"/>
      <c r="U73" s="5"/>
      <c r="V73" s="5"/>
      <c r="W73" s="26"/>
      <c r="X73" s="14"/>
    </row>
    <row r="74" spans="2:24" ht="19.5" customHeight="1">
      <c r="B74" s="18" t="s">
        <v>107</v>
      </c>
      <c r="C74" s="4" t="s">
        <v>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16"/>
    </row>
    <row r="75" ht="19.5" customHeight="1"/>
    <row r="76" spans="2:24" ht="19.5" customHeight="1">
      <c r="B76" s="17" t="s">
        <v>119</v>
      </c>
      <c r="C76" s="11"/>
      <c r="D76" s="12">
        <v>1</v>
      </c>
      <c r="E76" s="12">
        <v>2</v>
      </c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>
        <v>9</v>
      </c>
      <c r="M76" s="12">
        <v>10</v>
      </c>
      <c r="N76" s="12">
        <v>11</v>
      </c>
      <c r="O76" s="12">
        <v>12</v>
      </c>
      <c r="P76" s="12">
        <v>13</v>
      </c>
      <c r="Q76" s="12">
        <v>14</v>
      </c>
      <c r="R76" s="12">
        <v>15</v>
      </c>
      <c r="S76" s="12">
        <v>16</v>
      </c>
      <c r="T76" s="12">
        <v>17</v>
      </c>
      <c r="U76" s="12">
        <v>18</v>
      </c>
      <c r="V76" s="12">
        <v>19</v>
      </c>
      <c r="W76" s="12">
        <v>20</v>
      </c>
      <c r="X76" s="13"/>
    </row>
    <row r="77" spans="1:24" ht="19.5" customHeight="1">
      <c r="A77" s="29" t="s">
        <v>12</v>
      </c>
      <c r="B77" s="1" t="s">
        <v>40</v>
      </c>
      <c r="C77" s="10" t="s">
        <v>2</v>
      </c>
      <c r="D77" s="5">
        <v>168</v>
      </c>
      <c r="E77" s="5">
        <v>168</v>
      </c>
      <c r="F77" s="5"/>
      <c r="G77" s="6">
        <v>173</v>
      </c>
      <c r="H77" s="5" t="s">
        <v>135</v>
      </c>
      <c r="I77" s="5"/>
      <c r="J77" s="5">
        <v>168</v>
      </c>
      <c r="K77" s="6"/>
      <c r="L77" s="6">
        <v>162</v>
      </c>
      <c r="M77" s="5" t="s">
        <v>177</v>
      </c>
      <c r="N77" s="6">
        <v>161</v>
      </c>
      <c r="O77" s="5"/>
      <c r="P77" s="6">
        <v>170</v>
      </c>
      <c r="Q77" s="5">
        <v>175</v>
      </c>
      <c r="R77" s="5">
        <v>177</v>
      </c>
      <c r="S77" s="5">
        <v>183</v>
      </c>
      <c r="T77" s="5">
        <v>171</v>
      </c>
      <c r="U77" s="5">
        <v>167</v>
      </c>
      <c r="V77" s="5">
        <v>176</v>
      </c>
      <c r="W77" s="26">
        <v>171</v>
      </c>
      <c r="X77" s="14"/>
    </row>
    <row r="78" spans="2:24" ht="19.5" customHeight="1">
      <c r="B78" s="18" t="s">
        <v>55</v>
      </c>
      <c r="C78" s="4" t="s">
        <v>3</v>
      </c>
      <c r="D78" s="8">
        <v>183</v>
      </c>
      <c r="E78" s="8">
        <v>177</v>
      </c>
      <c r="F78" s="8">
        <v>176</v>
      </c>
      <c r="G78" s="8">
        <v>175</v>
      </c>
      <c r="H78" s="8">
        <v>173</v>
      </c>
      <c r="I78" s="8">
        <v>171</v>
      </c>
      <c r="J78" s="8">
        <v>171</v>
      </c>
      <c r="K78" s="8">
        <v>170</v>
      </c>
      <c r="L78" s="8">
        <v>168</v>
      </c>
      <c r="M78" s="8">
        <v>168</v>
      </c>
      <c r="N78" s="8"/>
      <c r="O78" s="8"/>
      <c r="P78" s="8"/>
      <c r="Q78" s="8"/>
      <c r="R78" s="8"/>
      <c r="S78" s="8"/>
      <c r="T78" s="8"/>
      <c r="U78" s="8"/>
      <c r="V78" s="8"/>
      <c r="W78" s="9"/>
      <c r="X78" s="16">
        <f>AVERAGE(D78:M78)</f>
        <v>173.2</v>
      </c>
    </row>
    <row r="79" spans="1:24" ht="19.5" customHeight="1">
      <c r="A79" s="29" t="s">
        <v>13</v>
      </c>
      <c r="B79" s="1" t="s">
        <v>53</v>
      </c>
      <c r="C79" s="10" t="s">
        <v>2</v>
      </c>
      <c r="D79" s="5">
        <v>137</v>
      </c>
      <c r="E79" s="5">
        <v>158</v>
      </c>
      <c r="F79" s="5">
        <v>149</v>
      </c>
      <c r="G79" s="6">
        <v>165</v>
      </c>
      <c r="H79" s="5">
        <v>141</v>
      </c>
      <c r="I79" s="5">
        <v>163</v>
      </c>
      <c r="J79" s="5"/>
      <c r="K79" s="6">
        <v>151</v>
      </c>
      <c r="L79" s="6"/>
      <c r="M79" s="6">
        <v>167</v>
      </c>
      <c r="N79" s="6">
        <v>161</v>
      </c>
      <c r="O79" s="5">
        <v>160</v>
      </c>
      <c r="P79" s="6"/>
      <c r="Q79" s="5">
        <v>169</v>
      </c>
      <c r="R79" s="5"/>
      <c r="S79" s="5">
        <v>165</v>
      </c>
      <c r="T79" s="5" t="s">
        <v>241</v>
      </c>
      <c r="U79" s="5" t="s">
        <v>255</v>
      </c>
      <c r="V79" s="5"/>
      <c r="W79" s="26">
        <v>175</v>
      </c>
      <c r="X79" s="14"/>
    </row>
    <row r="80" spans="2:24" ht="19.5" customHeight="1">
      <c r="B80" s="18" t="s">
        <v>62</v>
      </c>
      <c r="C80" s="4" t="s">
        <v>3</v>
      </c>
      <c r="D80" s="8">
        <v>175</v>
      </c>
      <c r="E80" s="8">
        <v>175</v>
      </c>
      <c r="F80" s="8">
        <v>171</v>
      </c>
      <c r="G80" s="8">
        <v>169</v>
      </c>
      <c r="H80" s="8">
        <v>169</v>
      </c>
      <c r="I80" s="8">
        <v>167</v>
      </c>
      <c r="J80" s="8">
        <v>165</v>
      </c>
      <c r="K80" s="8">
        <v>165</v>
      </c>
      <c r="L80" s="8">
        <v>163</v>
      </c>
      <c r="M80" s="8">
        <v>161</v>
      </c>
      <c r="N80" s="8"/>
      <c r="O80" s="8"/>
      <c r="P80" s="8"/>
      <c r="Q80" s="8"/>
      <c r="R80" s="8"/>
      <c r="S80" s="8"/>
      <c r="T80" s="8"/>
      <c r="U80" s="8"/>
      <c r="V80" s="8"/>
      <c r="W80" s="9"/>
      <c r="X80" s="16">
        <f>AVERAGE(D80:M80)</f>
        <v>168</v>
      </c>
    </row>
    <row r="81" spans="1:24" ht="19.5" customHeight="1">
      <c r="A81" s="29" t="s">
        <v>14</v>
      </c>
      <c r="B81" s="1" t="s">
        <v>39</v>
      </c>
      <c r="C81" s="10" t="s">
        <v>2</v>
      </c>
      <c r="D81" s="5">
        <v>151</v>
      </c>
      <c r="E81" s="5"/>
      <c r="F81" s="6">
        <v>162</v>
      </c>
      <c r="G81" s="6">
        <v>156</v>
      </c>
      <c r="H81" s="6"/>
      <c r="I81" s="5" t="s">
        <v>144</v>
      </c>
      <c r="J81" s="6">
        <v>147</v>
      </c>
      <c r="K81" s="6">
        <v>163</v>
      </c>
      <c r="L81" s="5">
        <v>154</v>
      </c>
      <c r="M81" s="5"/>
      <c r="N81" s="6">
        <v>159</v>
      </c>
      <c r="O81" s="5">
        <v>152</v>
      </c>
      <c r="P81" s="5">
        <v>159</v>
      </c>
      <c r="Q81" s="5">
        <v>154</v>
      </c>
      <c r="R81" s="5"/>
      <c r="S81" s="5"/>
      <c r="T81" s="5">
        <v>164</v>
      </c>
      <c r="U81" s="5">
        <v>172</v>
      </c>
      <c r="V81" s="5" t="s">
        <v>265</v>
      </c>
      <c r="W81" s="26">
        <v>164</v>
      </c>
      <c r="X81" s="15"/>
    </row>
    <row r="82" spans="2:24" ht="19.5" customHeight="1">
      <c r="B82" s="18" t="s">
        <v>61</v>
      </c>
      <c r="C82" s="4" t="s">
        <v>3</v>
      </c>
      <c r="D82" s="8">
        <v>172</v>
      </c>
      <c r="E82" s="8">
        <v>172</v>
      </c>
      <c r="F82" s="8">
        <v>164</v>
      </c>
      <c r="G82" s="8">
        <v>164</v>
      </c>
      <c r="H82" s="8">
        <v>164</v>
      </c>
      <c r="I82" s="8">
        <v>164</v>
      </c>
      <c r="J82" s="8">
        <v>163</v>
      </c>
      <c r="K82" s="8">
        <v>162</v>
      </c>
      <c r="L82" s="8">
        <v>159</v>
      </c>
      <c r="M82" s="8">
        <v>159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6">
        <f>AVERAGE(D82:M82)</f>
        <v>164.3</v>
      </c>
    </row>
    <row r="83" spans="1:24" ht="19.5" customHeight="1">
      <c r="A83" s="29" t="s">
        <v>290</v>
      </c>
      <c r="B83" s="1" t="s">
        <v>108</v>
      </c>
      <c r="C83" s="10" t="s">
        <v>2</v>
      </c>
      <c r="D83" s="5"/>
      <c r="E83" s="5"/>
      <c r="F83" s="5">
        <v>134</v>
      </c>
      <c r="G83" s="5">
        <v>149</v>
      </c>
      <c r="H83" s="5" t="s">
        <v>134</v>
      </c>
      <c r="I83" s="5"/>
      <c r="J83" s="5">
        <v>163</v>
      </c>
      <c r="K83" s="6"/>
      <c r="L83" s="6">
        <v>141</v>
      </c>
      <c r="M83" s="6">
        <v>160</v>
      </c>
      <c r="N83" s="6">
        <v>132</v>
      </c>
      <c r="O83" s="5"/>
      <c r="P83" s="6"/>
      <c r="Q83" s="5"/>
      <c r="R83" s="5">
        <v>153</v>
      </c>
      <c r="S83" s="5"/>
      <c r="T83" s="5">
        <v>150</v>
      </c>
      <c r="U83" s="5">
        <v>145</v>
      </c>
      <c r="V83" s="5"/>
      <c r="W83" s="26"/>
      <c r="X83" s="14"/>
    </row>
    <row r="84" spans="2:24" ht="19.5" customHeight="1">
      <c r="B84" s="18" t="s">
        <v>109</v>
      </c>
      <c r="C84" s="4" t="s">
        <v>3</v>
      </c>
      <c r="D84" s="8">
        <v>163</v>
      </c>
      <c r="E84" s="8">
        <v>160</v>
      </c>
      <c r="F84" s="8">
        <v>153</v>
      </c>
      <c r="G84" s="8">
        <v>150</v>
      </c>
      <c r="H84" s="8">
        <v>149</v>
      </c>
      <c r="I84" s="8">
        <v>145</v>
      </c>
      <c r="J84" s="8">
        <v>141</v>
      </c>
      <c r="K84" s="8">
        <v>138</v>
      </c>
      <c r="L84" s="8">
        <v>134</v>
      </c>
      <c r="M84" s="8">
        <v>132</v>
      </c>
      <c r="N84" s="8"/>
      <c r="O84" s="8"/>
      <c r="P84" s="8"/>
      <c r="Q84" s="8"/>
      <c r="R84" s="8"/>
      <c r="S84" s="8"/>
      <c r="T84" s="8"/>
      <c r="U84" s="8"/>
      <c r="V84" s="8"/>
      <c r="W84" s="9"/>
      <c r="X84" s="16">
        <f>AVERAGE(D84:M84)</f>
        <v>146.5</v>
      </c>
    </row>
    <row r="85" spans="1:24" ht="19.5" customHeight="1">
      <c r="A85" s="29" t="s">
        <v>291</v>
      </c>
      <c r="B85" s="1" t="s">
        <v>63</v>
      </c>
      <c r="C85" s="10" t="s">
        <v>2</v>
      </c>
      <c r="D85" s="5">
        <v>107</v>
      </c>
      <c r="E85" s="5"/>
      <c r="F85" s="5">
        <v>101</v>
      </c>
      <c r="G85" s="6">
        <v>77</v>
      </c>
      <c r="H85" s="5"/>
      <c r="I85" s="5" t="s">
        <v>150</v>
      </c>
      <c r="J85" s="5">
        <v>106</v>
      </c>
      <c r="K85" s="6"/>
      <c r="L85" s="6"/>
      <c r="M85" s="6"/>
      <c r="N85" s="6">
        <v>119</v>
      </c>
      <c r="O85" s="5">
        <v>82</v>
      </c>
      <c r="P85" s="6">
        <v>94</v>
      </c>
      <c r="Q85" s="5">
        <v>106</v>
      </c>
      <c r="R85" s="5"/>
      <c r="S85" s="5"/>
      <c r="T85" s="5">
        <v>108</v>
      </c>
      <c r="U85" s="5"/>
      <c r="V85" s="5">
        <v>98</v>
      </c>
      <c r="W85" s="26">
        <v>96</v>
      </c>
      <c r="X85" s="14"/>
    </row>
    <row r="86" spans="2:24" ht="19.5" customHeight="1">
      <c r="B86" s="18" t="s">
        <v>54</v>
      </c>
      <c r="C86" s="4" t="s">
        <v>3</v>
      </c>
      <c r="D86" s="8">
        <v>119</v>
      </c>
      <c r="E86" s="8">
        <v>108</v>
      </c>
      <c r="F86" s="8">
        <v>107</v>
      </c>
      <c r="G86" s="8">
        <v>106</v>
      </c>
      <c r="H86" s="8">
        <v>106</v>
      </c>
      <c r="I86" s="8">
        <v>103</v>
      </c>
      <c r="J86" s="8">
        <v>101</v>
      </c>
      <c r="K86" s="8">
        <v>98</v>
      </c>
      <c r="L86" s="8">
        <v>96</v>
      </c>
      <c r="M86" s="8">
        <v>94</v>
      </c>
      <c r="N86" s="8"/>
      <c r="O86" s="8"/>
      <c r="P86" s="8"/>
      <c r="Q86" s="8"/>
      <c r="R86" s="8"/>
      <c r="S86" s="8"/>
      <c r="T86" s="8"/>
      <c r="U86" s="8"/>
      <c r="V86" s="8"/>
      <c r="W86" s="9"/>
      <c r="X86" s="16">
        <f>AVERAGE(D86:M86)</f>
        <v>103.8</v>
      </c>
    </row>
    <row r="87" spans="1:24" ht="19.5" customHeight="1">
      <c r="A87" s="29" t="s">
        <v>292</v>
      </c>
      <c r="B87" s="1" t="s">
        <v>64</v>
      </c>
      <c r="C87" s="10" t="s">
        <v>2</v>
      </c>
      <c r="D87" s="5">
        <v>84</v>
      </c>
      <c r="E87" s="6"/>
      <c r="F87" s="6">
        <v>66</v>
      </c>
      <c r="G87" s="6">
        <v>97</v>
      </c>
      <c r="H87" s="6">
        <v>46</v>
      </c>
      <c r="I87" s="5">
        <v>69</v>
      </c>
      <c r="J87" s="6"/>
      <c r="K87" s="6">
        <v>93</v>
      </c>
      <c r="L87" s="5">
        <v>106</v>
      </c>
      <c r="M87" s="5"/>
      <c r="N87" s="6">
        <v>105</v>
      </c>
      <c r="O87" s="5">
        <v>122</v>
      </c>
      <c r="P87" s="5">
        <v>105</v>
      </c>
      <c r="Q87" s="5"/>
      <c r="R87" s="6">
        <v>101</v>
      </c>
      <c r="S87" s="5"/>
      <c r="T87" s="5"/>
      <c r="U87" s="5" t="s">
        <v>256</v>
      </c>
      <c r="V87" s="5"/>
      <c r="W87" s="7">
        <v>95</v>
      </c>
      <c r="X87" s="15"/>
    </row>
    <row r="88" spans="2:24" ht="19.5" customHeight="1">
      <c r="B88" s="18" t="s">
        <v>65</v>
      </c>
      <c r="C88" s="4" t="s">
        <v>3</v>
      </c>
      <c r="D88" s="8">
        <v>122</v>
      </c>
      <c r="E88" s="8">
        <v>106</v>
      </c>
      <c r="F88" s="8">
        <v>105</v>
      </c>
      <c r="G88" s="8">
        <v>105</v>
      </c>
      <c r="H88" s="8">
        <v>104</v>
      </c>
      <c r="I88" s="8">
        <v>101</v>
      </c>
      <c r="J88" s="8">
        <v>97</v>
      </c>
      <c r="K88" s="8">
        <v>95</v>
      </c>
      <c r="L88" s="8">
        <v>93</v>
      </c>
      <c r="M88" s="8">
        <v>84</v>
      </c>
      <c r="N88" s="8"/>
      <c r="O88" s="8"/>
      <c r="P88" s="8"/>
      <c r="Q88" s="8"/>
      <c r="R88" s="8"/>
      <c r="S88" s="8"/>
      <c r="T88" s="8"/>
      <c r="U88" s="8"/>
      <c r="V88" s="8"/>
      <c r="W88" s="9"/>
      <c r="X88" s="16">
        <f>AVERAGE(D88:M88)</f>
        <v>101.2</v>
      </c>
    </row>
    <row r="89" spans="1:24" ht="19.5" customHeight="1">
      <c r="A89" s="29" t="s">
        <v>293</v>
      </c>
      <c r="B89" s="1" t="s">
        <v>146</v>
      </c>
      <c r="C89" s="10" t="s">
        <v>2</v>
      </c>
      <c r="D89" s="5"/>
      <c r="E89" s="5"/>
      <c r="F89" s="5"/>
      <c r="G89" s="6"/>
      <c r="H89" s="5"/>
      <c r="I89" s="5" t="s">
        <v>147</v>
      </c>
      <c r="J89" s="5" t="s">
        <v>161</v>
      </c>
      <c r="K89" s="6"/>
      <c r="L89" s="5" t="s">
        <v>172</v>
      </c>
      <c r="M89" s="5" t="s">
        <v>178</v>
      </c>
      <c r="N89" s="6"/>
      <c r="O89" s="5">
        <v>83</v>
      </c>
      <c r="P89" s="5" t="s">
        <v>198</v>
      </c>
      <c r="Q89" s="5">
        <v>84</v>
      </c>
      <c r="R89" s="5"/>
      <c r="S89" s="5"/>
      <c r="T89" s="5"/>
      <c r="U89" s="5">
        <v>97</v>
      </c>
      <c r="V89" s="5"/>
      <c r="W89" s="26"/>
      <c r="X89" s="14"/>
    </row>
    <row r="90" spans="2:24" ht="19.5" customHeight="1">
      <c r="B90" s="18" t="s">
        <v>145</v>
      </c>
      <c r="C90" s="4" t="s">
        <v>3</v>
      </c>
      <c r="D90" s="8">
        <v>118</v>
      </c>
      <c r="E90" s="8">
        <v>107</v>
      </c>
      <c r="F90" s="8">
        <v>102</v>
      </c>
      <c r="G90" s="8">
        <v>101</v>
      </c>
      <c r="H90" s="8">
        <v>101</v>
      </c>
      <c r="I90" s="8">
        <v>99</v>
      </c>
      <c r="J90" s="8">
        <v>97</v>
      </c>
      <c r="K90" s="8">
        <v>86</v>
      </c>
      <c r="L90" s="8">
        <v>84</v>
      </c>
      <c r="M90" s="8">
        <v>83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6">
        <f>AVERAGE(D90:M90)</f>
        <v>97.8</v>
      </c>
    </row>
    <row r="91" spans="1:24" ht="19.5" customHeight="1">
      <c r="A91" s="29" t="s">
        <v>294</v>
      </c>
      <c r="B91" s="1" t="s">
        <v>148</v>
      </c>
      <c r="C91" s="10" t="s">
        <v>2</v>
      </c>
      <c r="D91" s="5"/>
      <c r="E91" s="5"/>
      <c r="F91" s="5"/>
      <c r="G91" s="6"/>
      <c r="H91" s="5"/>
      <c r="I91" s="5">
        <v>76</v>
      </c>
      <c r="J91" s="5">
        <v>63</v>
      </c>
      <c r="K91" s="6"/>
      <c r="L91" s="6">
        <v>82</v>
      </c>
      <c r="M91" s="6">
        <v>57</v>
      </c>
      <c r="N91" s="6"/>
      <c r="O91" s="5"/>
      <c r="P91" s="5">
        <v>66</v>
      </c>
      <c r="Q91" s="5">
        <v>45</v>
      </c>
      <c r="R91" s="5"/>
      <c r="S91" s="5"/>
      <c r="T91" s="5"/>
      <c r="U91" s="5"/>
      <c r="V91" s="5"/>
      <c r="W91" s="26" t="s">
        <v>298</v>
      </c>
      <c r="X91" s="14"/>
    </row>
    <row r="92" spans="2:24" ht="19.5" customHeight="1">
      <c r="B92" s="18" t="s">
        <v>149</v>
      </c>
      <c r="C92" s="4" t="s">
        <v>3</v>
      </c>
      <c r="D92" s="8">
        <v>92</v>
      </c>
      <c r="E92" s="8">
        <v>82</v>
      </c>
      <c r="F92" s="8">
        <v>80</v>
      </c>
      <c r="G92" s="8">
        <v>79</v>
      </c>
      <c r="H92" s="8">
        <v>76</v>
      </c>
      <c r="I92" s="8">
        <v>66</v>
      </c>
      <c r="J92" s="8">
        <v>63</v>
      </c>
      <c r="K92" s="8">
        <v>57</v>
      </c>
      <c r="L92" s="8">
        <v>50</v>
      </c>
      <c r="M92" s="8">
        <v>45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6">
        <f>AVERAGE(D92:M92)</f>
        <v>69</v>
      </c>
    </row>
    <row r="93" spans="2:24" ht="19.5" customHeight="1">
      <c r="B93" s="1" t="s">
        <v>88</v>
      </c>
      <c r="C93" s="10" t="s">
        <v>2</v>
      </c>
      <c r="D93" s="5"/>
      <c r="E93" s="5">
        <v>65</v>
      </c>
      <c r="F93" s="5">
        <v>69</v>
      </c>
      <c r="G93" s="6">
        <v>108</v>
      </c>
      <c r="H93" s="5"/>
      <c r="I93" s="5">
        <v>92</v>
      </c>
      <c r="J93" s="5"/>
      <c r="K93" s="6"/>
      <c r="L93" s="6"/>
      <c r="M93" s="6">
        <v>106</v>
      </c>
      <c r="N93" s="6"/>
      <c r="O93" s="5"/>
      <c r="P93" s="5"/>
      <c r="Q93" s="5"/>
      <c r="R93" s="5"/>
      <c r="S93" s="5"/>
      <c r="T93" s="5"/>
      <c r="U93" s="5"/>
      <c r="V93" s="5"/>
      <c r="W93" s="26"/>
      <c r="X93" s="14"/>
    </row>
    <row r="94" spans="2:24" ht="19.5" customHeight="1">
      <c r="B94" s="18" t="s">
        <v>89</v>
      </c>
      <c r="C94" s="4" t="s">
        <v>3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9"/>
      <c r="X94" s="16"/>
    </row>
    <row r="95" spans="2:24" ht="19.5" customHeight="1">
      <c r="B95" s="1" t="s">
        <v>163</v>
      </c>
      <c r="C95" s="10" t="s">
        <v>2</v>
      </c>
      <c r="D95" s="5"/>
      <c r="E95" s="5"/>
      <c r="F95" s="5"/>
      <c r="G95" s="6"/>
      <c r="H95" s="5"/>
      <c r="I95" s="5"/>
      <c r="J95" s="5" t="s">
        <v>164</v>
      </c>
      <c r="K95" s="6">
        <v>68</v>
      </c>
      <c r="L95" s="6"/>
      <c r="M95" s="6"/>
      <c r="N95" s="6"/>
      <c r="O95" s="5"/>
      <c r="P95" s="5"/>
      <c r="Q95" s="5"/>
      <c r="R95" s="5"/>
      <c r="S95" s="5"/>
      <c r="T95" s="5"/>
      <c r="U95" s="5"/>
      <c r="V95" s="5"/>
      <c r="W95" s="26"/>
      <c r="X95" s="14"/>
    </row>
    <row r="96" spans="2:24" ht="19.5" customHeight="1">
      <c r="B96" s="18" t="s">
        <v>162</v>
      </c>
      <c r="C96" s="4" t="s">
        <v>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16"/>
    </row>
    <row r="97" ht="19.5" customHeight="1"/>
    <row r="98" spans="2:24" ht="19.5" customHeight="1">
      <c r="B98" s="17" t="s">
        <v>8</v>
      </c>
      <c r="C98" s="11"/>
      <c r="D98" s="12">
        <v>1</v>
      </c>
      <c r="E98" s="12">
        <v>2</v>
      </c>
      <c r="F98" s="12">
        <v>3</v>
      </c>
      <c r="G98" s="12">
        <v>4</v>
      </c>
      <c r="H98" s="12">
        <v>5</v>
      </c>
      <c r="I98" s="12">
        <v>6</v>
      </c>
      <c r="J98" s="12">
        <v>7</v>
      </c>
      <c r="K98" s="12">
        <v>8</v>
      </c>
      <c r="L98" s="12">
        <v>9</v>
      </c>
      <c r="M98" s="12">
        <v>10</v>
      </c>
      <c r="N98" s="12">
        <v>11</v>
      </c>
      <c r="O98" s="12">
        <v>12</v>
      </c>
      <c r="P98" s="12">
        <v>13</v>
      </c>
      <c r="Q98" s="12">
        <v>14</v>
      </c>
      <c r="R98" s="12">
        <v>15</v>
      </c>
      <c r="S98" s="12">
        <v>16</v>
      </c>
      <c r="T98" s="12">
        <v>17</v>
      </c>
      <c r="U98" s="12">
        <v>18</v>
      </c>
      <c r="V98" s="12">
        <v>19</v>
      </c>
      <c r="W98" s="12">
        <v>20</v>
      </c>
      <c r="X98" s="13"/>
    </row>
    <row r="99" spans="1:24" ht="19.5" customHeight="1">
      <c r="A99" s="29" t="s">
        <v>12</v>
      </c>
      <c r="B99" s="1" t="s">
        <v>41</v>
      </c>
      <c r="C99" s="10" t="s">
        <v>2</v>
      </c>
      <c r="D99" s="5">
        <v>339</v>
      </c>
      <c r="E99" s="6">
        <v>337</v>
      </c>
      <c r="F99" s="6">
        <v>336</v>
      </c>
      <c r="G99" s="6">
        <v>330</v>
      </c>
      <c r="H99" s="6">
        <v>342</v>
      </c>
      <c r="I99" s="5"/>
      <c r="J99" s="6">
        <v>350</v>
      </c>
      <c r="K99" s="5">
        <v>349</v>
      </c>
      <c r="L99" s="5">
        <v>339</v>
      </c>
      <c r="M99" s="5">
        <v>345</v>
      </c>
      <c r="N99" s="6">
        <v>342</v>
      </c>
      <c r="O99" s="5">
        <v>338</v>
      </c>
      <c r="P99" s="5">
        <v>327</v>
      </c>
      <c r="Q99" s="5" t="s">
        <v>209</v>
      </c>
      <c r="R99" s="5" t="s">
        <v>221</v>
      </c>
      <c r="S99" s="5"/>
      <c r="T99" s="5">
        <v>349</v>
      </c>
      <c r="U99" s="5">
        <v>336</v>
      </c>
      <c r="V99" s="5" t="s">
        <v>266</v>
      </c>
      <c r="W99" s="7"/>
      <c r="X99" s="15"/>
    </row>
    <row r="100" spans="2:24" ht="19.5" customHeight="1">
      <c r="B100" s="18" t="s">
        <v>42</v>
      </c>
      <c r="C100" s="4" t="s">
        <v>3</v>
      </c>
      <c r="D100" s="8">
        <v>350</v>
      </c>
      <c r="E100" s="8">
        <v>350</v>
      </c>
      <c r="F100" s="8">
        <v>349</v>
      </c>
      <c r="G100" s="8">
        <v>349</v>
      </c>
      <c r="H100" s="8">
        <v>345</v>
      </c>
      <c r="I100" s="8">
        <v>342</v>
      </c>
      <c r="J100" s="8">
        <v>342</v>
      </c>
      <c r="K100" s="8">
        <v>339</v>
      </c>
      <c r="L100" s="8">
        <v>339</v>
      </c>
      <c r="M100" s="8">
        <v>339</v>
      </c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6">
        <f>AVERAGE(D100:M100)</f>
        <v>344.4</v>
      </c>
    </row>
    <row r="101" spans="1:24" ht="19.5" customHeight="1">
      <c r="A101" s="29" t="s">
        <v>13</v>
      </c>
      <c r="B101" s="1" t="s">
        <v>31</v>
      </c>
      <c r="C101" s="10" t="s">
        <v>2</v>
      </c>
      <c r="D101" s="5">
        <v>342</v>
      </c>
      <c r="E101" s="5"/>
      <c r="F101" s="6">
        <v>344</v>
      </c>
      <c r="G101" s="6">
        <v>344</v>
      </c>
      <c r="H101" s="6">
        <v>327</v>
      </c>
      <c r="I101" s="5" t="s">
        <v>151</v>
      </c>
      <c r="J101" s="6">
        <v>339</v>
      </c>
      <c r="K101" s="6">
        <v>338</v>
      </c>
      <c r="L101" s="5">
        <v>336</v>
      </c>
      <c r="M101" s="5"/>
      <c r="N101" s="6">
        <v>331</v>
      </c>
      <c r="O101" s="5"/>
      <c r="P101" s="5">
        <v>341</v>
      </c>
      <c r="Q101" s="5">
        <v>343</v>
      </c>
      <c r="R101" s="6">
        <v>338</v>
      </c>
      <c r="S101" s="5">
        <v>327</v>
      </c>
      <c r="T101" s="5" t="s">
        <v>242</v>
      </c>
      <c r="U101" s="5"/>
      <c r="V101" s="5">
        <v>347</v>
      </c>
      <c r="W101" s="26">
        <v>339</v>
      </c>
      <c r="X101" s="15"/>
    </row>
    <row r="102" spans="2:24" ht="19.5" customHeight="1">
      <c r="B102" s="18" t="s">
        <v>30</v>
      </c>
      <c r="C102" s="4" t="s">
        <v>3</v>
      </c>
      <c r="D102" s="8">
        <v>347</v>
      </c>
      <c r="E102" s="8">
        <v>346</v>
      </c>
      <c r="F102" s="8">
        <v>345</v>
      </c>
      <c r="G102" s="8">
        <v>344</v>
      </c>
      <c r="H102" s="8">
        <v>344</v>
      </c>
      <c r="I102" s="8">
        <v>343</v>
      </c>
      <c r="J102" s="8">
        <v>342</v>
      </c>
      <c r="K102" s="8">
        <v>341</v>
      </c>
      <c r="L102" s="8">
        <v>341</v>
      </c>
      <c r="M102" s="8">
        <v>339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6">
        <f>AVERAGE(D102:M102)</f>
        <v>343.2</v>
      </c>
    </row>
    <row r="103" spans="1:24" ht="19.5" customHeight="1">
      <c r="A103" s="29" t="s">
        <v>14</v>
      </c>
      <c r="B103" s="1" t="s">
        <v>110</v>
      </c>
      <c r="C103" s="10" t="s">
        <v>2</v>
      </c>
      <c r="D103" s="5"/>
      <c r="E103" s="5"/>
      <c r="F103" s="5" t="s">
        <v>112</v>
      </c>
      <c r="G103" s="5">
        <v>327</v>
      </c>
      <c r="H103" s="5"/>
      <c r="I103" s="5"/>
      <c r="J103" s="5"/>
      <c r="K103" s="6"/>
      <c r="L103" s="6"/>
      <c r="M103" s="6"/>
      <c r="N103" s="5" t="s">
        <v>184</v>
      </c>
      <c r="O103" s="5" t="s">
        <v>192</v>
      </c>
      <c r="P103" s="5"/>
      <c r="Q103" s="5" t="s">
        <v>208</v>
      </c>
      <c r="R103" s="5" t="s">
        <v>220</v>
      </c>
      <c r="S103" s="5" t="s">
        <v>228</v>
      </c>
      <c r="T103" s="5"/>
      <c r="U103" s="5"/>
      <c r="V103" s="5"/>
      <c r="W103" s="26" t="s">
        <v>277</v>
      </c>
      <c r="X103" s="14"/>
    </row>
    <row r="104" spans="2:24" ht="19.5" customHeight="1">
      <c r="B104" s="18" t="s">
        <v>111</v>
      </c>
      <c r="C104" s="4" t="s">
        <v>3</v>
      </c>
      <c r="D104" s="8">
        <v>347</v>
      </c>
      <c r="E104" s="8">
        <v>346</v>
      </c>
      <c r="F104" s="8">
        <v>346</v>
      </c>
      <c r="G104" s="8">
        <v>345</v>
      </c>
      <c r="H104" s="8">
        <v>343</v>
      </c>
      <c r="I104" s="8">
        <v>343</v>
      </c>
      <c r="J104" s="8">
        <v>342</v>
      </c>
      <c r="K104" s="8">
        <v>339</v>
      </c>
      <c r="L104" s="8">
        <v>339</v>
      </c>
      <c r="M104" s="8">
        <v>338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>
        <f>AVERAGE(D104:M104)</f>
        <v>342.8</v>
      </c>
    </row>
    <row r="105" spans="1:24" ht="19.5" customHeight="1">
      <c r="A105" s="29" t="s">
        <v>290</v>
      </c>
      <c r="B105" s="1" t="s">
        <v>230</v>
      </c>
      <c r="C105" s="10" t="s">
        <v>2</v>
      </c>
      <c r="D105" s="5"/>
      <c r="E105" s="5"/>
      <c r="F105" s="5"/>
      <c r="G105" s="6"/>
      <c r="H105" s="5"/>
      <c r="I105" s="5"/>
      <c r="J105" s="5"/>
      <c r="K105" s="6"/>
      <c r="L105" s="6"/>
      <c r="M105" s="6"/>
      <c r="N105" s="6"/>
      <c r="O105" s="5"/>
      <c r="P105" s="5"/>
      <c r="Q105" s="5"/>
      <c r="R105" s="5"/>
      <c r="S105" s="5" t="s">
        <v>231</v>
      </c>
      <c r="T105" s="5"/>
      <c r="U105" s="5"/>
      <c r="V105" s="5"/>
      <c r="W105" s="26" t="s">
        <v>285</v>
      </c>
      <c r="X105" s="14"/>
    </row>
    <row r="106" spans="2:24" ht="19.5" customHeight="1">
      <c r="B106" s="18" t="s">
        <v>229</v>
      </c>
      <c r="C106" s="4" t="s">
        <v>3</v>
      </c>
      <c r="D106" s="8">
        <v>288</v>
      </c>
      <c r="E106" s="8">
        <v>287</v>
      </c>
      <c r="F106" s="8">
        <v>277</v>
      </c>
      <c r="G106" s="8">
        <v>272</v>
      </c>
      <c r="H106" s="8">
        <v>267</v>
      </c>
      <c r="I106" s="8">
        <v>266</v>
      </c>
      <c r="J106" s="8">
        <v>261</v>
      </c>
      <c r="K106" s="8">
        <v>256</v>
      </c>
      <c r="L106" s="8">
        <v>245</v>
      </c>
      <c r="M106" s="8">
        <v>236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6">
        <f>AVERAGE(D106:M106)</f>
        <v>265.5</v>
      </c>
    </row>
    <row r="107" spans="2:24" ht="19.5" customHeight="1">
      <c r="B107" s="1" t="s">
        <v>90</v>
      </c>
      <c r="C107" s="10" t="s">
        <v>2</v>
      </c>
      <c r="D107" s="5"/>
      <c r="E107" s="5">
        <v>241</v>
      </c>
      <c r="F107" s="5"/>
      <c r="G107" s="6"/>
      <c r="H107" s="5"/>
      <c r="I107" s="5"/>
      <c r="J107" s="5"/>
      <c r="K107" s="6"/>
      <c r="L107" s="6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26"/>
      <c r="X107" s="14"/>
    </row>
    <row r="108" spans="2:24" ht="19.5" customHeight="1">
      <c r="B108" s="18" t="s">
        <v>91</v>
      </c>
      <c r="C108" s="4" t="s">
        <v>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</row>
    <row r="109" ht="19.5" customHeight="1"/>
    <row r="110" spans="2:24" ht="19.5" customHeight="1">
      <c r="B110" s="17" t="s">
        <v>9</v>
      </c>
      <c r="C110" s="11"/>
      <c r="D110" s="12">
        <v>1</v>
      </c>
      <c r="E110" s="12">
        <v>2</v>
      </c>
      <c r="F110" s="12">
        <v>3</v>
      </c>
      <c r="G110" s="12">
        <v>4</v>
      </c>
      <c r="H110" s="12">
        <v>5</v>
      </c>
      <c r="I110" s="12">
        <v>6</v>
      </c>
      <c r="J110" s="12">
        <v>7</v>
      </c>
      <c r="K110" s="12">
        <v>8</v>
      </c>
      <c r="L110" s="12">
        <v>9</v>
      </c>
      <c r="M110" s="12">
        <v>10</v>
      </c>
      <c r="N110" s="12">
        <v>11</v>
      </c>
      <c r="O110" s="12">
        <v>12</v>
      </c>
      <c r="P110" s="12">
        <v>13</v>
      </c>
      <c r="Q110" s="12">
        <v>14</v>
      </c>
      <c r="R110" s="12">
        <v>15</v>
      </c>
      <c r="S110" s="12">
        <v>16</v>
      </c>
      <c r="T110" s="12">
        <v>17</v>
      </c>
      <c r="U110" s="12">
        <v>18</v>
      </c>
      <c r="V110" s="12">
        <v>19</v>
      </c>
      <c r="W110" s="12">
        <v>20</v>
      </c>
      <c r="X110" s="13"/>
    </row>
    <row r="111" spans="1:24" ht="19.5" customHeight="1">
      <c r="A111" s="29" t="s">
        <v>12</v>
      </c>
      <c r="B111" s="1" t="s">
        <v>49</v>
      </c>
      <c r="C111" s="10" t="s">
        <v>2</v>
      </c>
      <c r="D111" s="5">
        <v>371</v>
      </c>
      <c r="E111" s="5">
        <v>379</v>
      </c>
      <c r="F111" s="5">
        <v>378</v>
      </c>
      <c r="G111" s="6">
        <v>379</v>
      </c>
      <c r="H111" s="5">
        <v>372</v>
      </c>
      <c r="I111" s="5">
        <v>381</v>
      </c>
      <c r="J111" s="5">
        <v>383</v>
      </c>
      <c r="K111" s="6">
        <v>372</v>
      </c>
      <c r="L111" s="6">
        <v>370</v>
      </c>
      <c r="M111" s="6"/>
      <c r="N111" s="6">
        <v>369</v>
      </c>
      <c r="O111" s="5">
        <v>380</v>
      </c>
      <c r="P111" s="6">
        <v>382</v>
      </c>
      <c r="Q111" s="5">
        <v>376</v>
      </c>
      <c r="R111" s="5">
        <v>380</v>
      </c>
      <c r="S111" s="5">
        <v>382</v>
      </c>
      <c r="T111" s="5">
        <v>367</v>
      </c>
      <c r="U111" s="5">
        <v>379</v>
      </c>
      <c r="V111" s="5"/>
      <c r="W111" s="26">
        <v>380</v>
      </c>
      <c r="X111" s="14"/>
    </row>
    <row r="112" spans="2:24" ht="19.5" customHeight="1">
      <c r="B112" s="18" t="s">
        <v>50</v>
      </c>
      <c r="C112" s="4" t="s">
        <v>3</v>
      </c>
      <c r="D112" s="8">
        <v>383</v>
      </c>
      <c r="E112" s="8">
        <v>382</v>
      </c>
      <c r="F112" s="8">
        <v>382</v>
      </c>
      <c r="G112" s="8">
        <v>381</v>
      </c>
      <c r="H112" s="8">
        <v>380</v>
      </c>
      <c r="I112" s="8">
        <v>380</v>
      </c>
      <c r="J112" s="8">
        <v>380</v>
      </c>
      <c r="K112" s="8">
        <v>379</v>
      </c>
      <c r="L112" s="8">
        <v>379</v>
      </c>
      <c r="M112" s="8">
        <v>379</v>
      </c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6">
        <f>AVERAGE(D112:M112)</f>
        <v>380.5</v>
      </c>
    </row>
    <row r="113" spans="1:24" ht="19.5" customHeight="1">
      <c r="A113" s="29" t="s">
        <v>13</v>
      </c>
      <c r="B113" s="1" t="s">
        <v>66</v>
      </c>
      <c r="C113" s="10" t="s">
        <v>2</v>
      </c>
      <c r="D113" s="5">
        <v>371</v>
      </c>
      <c r="E113" s="5"/>
      <c r="F113" s="5">
        <v>377</v>
      </c>
      <c r="G113" s="6"/>
      <c r="H113" s="5">
        <v>379</v>
      </c>
      <c r="I113" s="5">
        <v>370</v>
      </c>
      <c r="J113" s="5"/>
      <c r="K113" s="6">
        <v>369</v>
      </c>
      <c r="L113" s="5">
        <v>368</v>
      </c>
      <c r="M113" s="6"/>
      <c r="N113" s="5">
        <v>362</v>
      </c>
      <c r="O113" s="5">
        <v>364</v>
      </c>
      <c r="P113" s="6"/>
      <c r="Q113" s="5"/>
      <c r="R113" s="5"/>
      <c r="S113" s="5" t="s">
        <v>232</v>
      </c>
      <c r="T113" s="5">
        <v>369</v>
      </c>
      <c r="U113" s="5"/>
      <c r="V113" s="5" t="s">
        <v>267</v>
      </c>
      <c r="W113" s="26" t="s">
        <v>278</v>
      </c>
      <c r="X113" s="14"/>
    </row>
    <row r="114" spans="2:24" ht="19.5" customHeight="1">
      <c r="B114" s="18" t="s">
        <v>67</v>
      </c>
      <c r="C114" s="4" t="s">
        <v>3</v>
      </c>
      <c r="D114" s="8">
        <v>381</v>
      </c>
      <c r="E114" s="8">
        <v>380</v>
      </c>
      <c r="F114" s="8">
        <v>379</v>
      </c>
      <c r="G114" s="8">
        <v>379</v>
      </c>
      <c r="H114" s="8">
        <v>378</v>
      </c>
      <c r="I114" s="8">
        <v>377</v>
      </c>
      <c r="J114" s="8">
        <v>372</v>
      </c>
      <c r="K114" s="8">
        <v>371</v>
      </c>
      <c r="L114" s="8">
        <v>370</v>
      </c>
      <c r="M114" s="8">
        <v>369</v>
      </c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6">
        <f>AVERAGE(D114:M114)</f>
        <v>375.6</v>
      </c>
    </row>
    <row r="115" spans="1:24" ht="19.5" customHeight="1">
      <c r="A115" s="29" t="s">
        <v>14</v>
      </c>
      <c r="B115" s="1" t="s">
        <v>10</v>
      </c>
      <c r="C115" s="10" t="s">
        <v>2</v>
      </c>
      <c r="D115" s="5">
        <v>353</v>
      </c>
      <c r="E115" s="6"/>
      <c r="F115" s="6">
        <v>352</v>
      </c>
      <c r="G115" s="6">
        <v>351</v>
      </c>
      <c r="H115" s="6">
        <v>350</v>
      </c>
      <c r="I115" s="6">
        <v>347</v>
      </c>
      <c r="J115" s="5" t="s">
        <v>165</v>
      </c>
      <c r="K115" s="6">
        <v>346</v>
      </c>
      <c r="L115" s="6">
        <v>358</v>
      </c>
      <c r="M115" s="6">
        <v>352</v>
      </c>
      <c r="N115" s="5">
        <v>348</v>
      </c>
      <c r="O115" s="5">
        <v>341</v>
      </c>
      <c r="P115" s="5"/>
      <c r="Q115" s="5">
        <v>347</v>
      </c>
      <c r="R115" s="5">
        <v>345</v>
      </c>
      <c r="S115" s="5"/>
      <c r="T115" s="5">
        <v>352</v>
      </c>
      <c r="U115" s="5">
        <v>347</v>
      </c>
      <c r="V115" s="5">
        <v>333</v>
      </c>
      <c r="W115" s="7">
        <v>341</v>
      </c>
      <c r="X115" s="15"/>
    </row>
    <row r="116" spans="2:24" ht="19.5" customHeight="1">
      <c r="B116" s="18" t="s">
        <v>32</v>
      </c>
      <c r="C116" s="4" t="s">
        <v>3</v>
      </c>
      <c r="D116" s="8">
        <v>358</v>
      </c>
      <c r="E116" s="8">
        <v>353</v>
      </c>
      <c r="F116" s="8">
        <v>352</v>
      </c>
      <c r="G116" s="8">
        <v>352</v>
      </c>
      <c r="H116" s="8">
        <v>352</v>
      </c>
      <c r="I116" s="8">
        <v>351</v>
      </c>
      <c r="J116" s="8">
        <v>350</v>
      </c>
      <c r="K116" s="8">
        <v>350</v>
      </c>
      <c r="L116" s="8">
        <v>348</v>
      </c>
      <c r="M116" s="8">
        <v>347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6">
        <f>AVERAGE(D116:M116)</f>
        <v>351.3</v>
      </c>
    </row>
    <row r="117" spans="1:24" ht="19.5" customHeight="1">
      <c r="A117" s="29" t="s">
        <v>290</v>
      </c>
      <c r="B117" s="1" t="s">
        <v>180</v>
      </c>
      <c r="C117" s="10" t="s">
        <v>2</v>
      </c>
      <c r="D117" s="5"/>
      <c r="E117" s="5"/>
      <c r="F117" s="5"/>
      <c r="G117" s="6"/>
      <c r="H117" s="5"/>
      <c r="I117" s="5"/>
      <c r="J117" s="5"/>
      <c r="K117" s="6"/>
      <c r="L117" s="6"/>
      <c r="M117" s="5" t="s">
        <v>181</v>
      </c>
      <c r="N117" s="5" t="s">
        <v>185</v>
      </c>
      <c r="O117" s="5" t="s">
        <v>193</v>
      </c>
      <c r="P117" s="5" t="s">
        <v>199</v>
      </c>
      <c r="Q117" s="5" t="s">
        <v>210</v>
      </c>
      <c r="R117" s="5"/>
      <c r="S117" s="5">
        <v>323</v>
      </c>
      <c r="T117" s="5"/>
      <c r="U117" s="5"/>
      <c r="V117" s="5"/>
      <c r="W117" s="26"/>
      <c r="X117" s="14"/>
    </row>
    <row r="118" spans="2:24" ht="19.5" customHeight="1">
      <c r="B118" s="18" t="s">
        <v>179</v>
      </c>
      <c r="C118" s="4" t="s">
        <v>3</v>
      </c>
      <c r="D118" s="8">
        <v>339</v>
      </c>
      <c r="E118" s="8">
        <v>339</v>
      </c>
      <c r="F118" s="8">
        <v>331</v>
      </c>
      <c r="G118" s="8">
        <v>331</v>
      </c>
      <c r="H118" s="8">
        <v>324</v>
      </c>
      <c r="I118" s="8">
        <v>324</v>
      </c>
      <c r="J118" s="8">
        <v>323</v>
      </c>
      <c r="K118" s="8">
        <v>321</v>
      </c>
      <c r="L118" s="8">
        <v>319</v>
      </c>
      <c r="M118" s="8">
        <v>315</v>
      </c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6">
        <f>AVERAGE(D118:M118)</f>
        <v>326.6</v>
      </c>
    </row>
    <row r="119" spans="2:24" ht="19.5" customHeight="1">
      <c r="B119" s="1" t="s">
        <v>153</v>
      </c>
      <c r="C119" s="10" t="s">
        <v>2</v>
      </c>
      <c r="D119" s="5"/>
      <c r="E119" s="5"/>
      <c r="F119" s="5"/>
      <c r="G119" s="6"/>
      <c r="H119" s="5"/>
      <c r="I119" s="5" t="s">
        <v>154</v>
      </c>
      <c r="J119" s="5" t="s">
        <v>166</v>
      </c>
      <c r="K119" s="6">
        <v>324</v>
      </c>
      <c r="L119" s="6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26"/>
      <c r="X119" s="14"/>
    </row>
    <row r="120" spans="2:24" ht="19.5" customHeight="1">
      <c r="B120" s="18" t="s">
        <v>152</v>
      </c>
      <c r="C120" s="4" t="s">
        <v>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6"/>
    </row>
    <row r="121" spans="2:24" ht="19.5" customHeight="1">
      <c r="B121" s="1" t="s">
        <v>79</v>
      </c>
      <c r="C121" s="10" t="s">
        <v>2</v>
      </c>
      <c r="D121" s="5"/>
      <c r="E121" s="5">
        <v>230</v>
      </c>
      <c r="F121" s="5">
        <v>230</v>
      </c>
      <c r="G121" s="6"/>
      <c r="H121" s="5"/>
      <c r="I121" s="5"/>
      <c r="J121" s="5"/>
      <c r="K121" s="6"/>
      <c r="L121" s="6"/>
      <c r="M121" s="6"/>
      <c r="N121" s="6"/>
      <c r="O121" s="5">
        <v>253</v>
      </c>
      <c r="P121" s="5"/>
      <c r="Q121" s="5"/>
      <c r="R121" s="5"/>
      <c r="S121" s="5"/>
      <c r="T121" s="5"/>
      <c r="U121" s="5"/>
      <c r="V121" s="5"/>
      <c r="W121" s="26"/>
      <c r="X121" s="14"/>
    </row>
    <row r="122" spans="2:24" ht="19.5" customHeight="1">
      <c r="B122" s="18" t="s">
        <v>113</v>
      </c>
      <c r="C122" s="4" t="s">
        <v>3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6"/>
    </row>
    <row r="123" ht="19.5" customHeight="1"/>
    <row r="124" spans="2:24" ht="19.5" customHeight="1">
      <c r="B124" s="17" t="s">
        <v>19</v>
      </c>
      <c r="C124" s="11"/>
      <c r="D124" s="12">
        <v>1</v>
      </c>
      <c r="E124" s="12">
        <v>2</v>
      </c>
      <c r="F124" s="12">
        <v>3</v>
      </c>
      <c r="G124" s="12">
        <v>4</v>
      </c>
      <c r="H124" s="12">
        <v>5</v>
      </c>
      <c r="I124" s="12">
        <v>6</v>
      </c>
      <c r="J124" s="12">
        <v>7</v>
      </c>
      <c r="K124" s="12">
        <v>8</v>
      </c>
      <c r="L124" s="12">
        <v>9</v>
      </c>
      <c r="M124" s="12">
        <v>10</v>
      </c>
      <c r="N124" s="12">
        <v>11</v>
      </c>
      <c r="O124" s="12">
        <v>12</v>
      </c>
      <c r="P124" s="12">
        <v>13</v>
      </c>
      <c r="Q124" s="12">
        <v>14</v>
      </c>
      <c r="R124" s="12">
        <v>15</v>
      </c>
      <c r="S124" s="12">
        <v>16</v>
      </c>
      <c r="T124" s="12">
        <v>17</v>
      </c>
      <c r="U124" s="12">
        <v>18</v>
      </c>
      <c r="V124" s="12">
        <v>19</v>
      </c>
      <c r="W124" s="12">
        <v>20</v>
      </c>
      <c r="X124" s="13"/>
    </row>
    <row r="125" spans="1:24" ht="19.5" customHeight="1">
      <c r="A125" s="29" t="s">
        <v>12</v>
      </c>
      <c r="B125" s="1" t="s">
        <v>17</v>
      </c>
      <c r="C125" s="10" t="s">
        <v>2</v>
      </c>
      <c r="D125" s="5">
        <v>366</v>
      </c>
      <c r="E125" s="5">
        <v>372</v>
      </c>
      <c r="F125" s="5">
        <v>374</v>
      </c>
      <c r="G125" s="5">
        <v>376</v>
      </c>
      <c r="H125" s="6">
        <v>377</v>
      </c>
      <c r="I125" s="5" t="s">
        <v>155</v>
      </c>
      <c r="J125" s="5">
        <v>380</v>
      </c>
      <c r="K125" s="6"/>
      <c r="L125" s="5"/>
      <c r="M125" s="5"/>
      <c r="N125" s="5">
        <v>371</v>
      </c>
      <c r="O125" s="5"/>
      <c r="P125" s="5" t="s">
        <v>200</v>
      </c>
      <c r="Q125" s="5"/>
      <c r="R125" s="5"/>
      <c r="S125" s="5" t="s">
        <v>233</v>
      </c>
      <c r="T125" s="5" t="s">
        <v>243</v>
      </c>
      <c r="U125" s="5">
        <v>367</v>
      </c>
      <c r="V125" s="5">
        <v>378</v>
      </c>
      <c r="W125" s="26" t="s">
        <v>205</v>
      </c>
      <c r="X125" s="15"/>
    </row>
    <row r="126" spans="2:24" ht="19.5" customHeight="1">
      <c r="B126" s="18" t="s">
        <v>18</v>
      </c>
      <c r="C126" s="4" t="s">
        <v>3</v>
      </c>
      <c r="D126" s="8">
        <v>380</v>
      </c>
      <c r="E126" s="8">
        <v>378</v>
      </c>
      <c r="F126" s="8">
        <v>378</v>
      </c>
      <c r="G126" s="8">
        <v>377</v>
      </c>
      <c r="H126" s="8">
        <v>376</v>
      </c>
      <c r="I126" s="8">
        <v>374</v>
      </c>
      <c r="J126" s="8">
        <v>374</v>
      </c>
      <c r="K126" s="8">
        <v>374</v>
      </c>
      <c r="L126" s="8">
        <v>373</v>
      </c>
      <c r="M126" s="8">
        <v>373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6">
        <f>AVERAGE(D126:M126)</f>
        <v>375.7</v>
      </c>
    </row>
    <row r="127" ht="19.5" customHeight="1">
      <c r="F127" s="27"/>
    </row>
    <row r="128" spans="2:24" ht="19.5" customHeight="1">
      <c r="B128" s="17" t="s">
        <v>11</v>
      </c>
      <c r="C128" s="11"/>
      <c r="D128" s="12">
        <v>1</v>
      </c>
      <c r="E128" s="12">
        <v>2</v>
      </c>
      <c r="F128" s="12">
        <v>3</v>
      </c>
      <c r="G128" s="12">
        <v>4</v>
      </c>
      <c r="H128" s="12">
        <v>5</v>
      </c>
      <c r="I128" s="12">
        <v>6</v>
      </c>
      <c r="J128" s="12">
        <v>7</v>
      </c>
      <c r="K128" s="12">
        <v>8</v>
      </c>
      <c r="L128" s="12">
        <v>9</v>
      </c>
      <c r="M128" s="12">
        <v>10</v>
      </c>
      <c r="N128" s="12">
        <v>11</v>
      </c>
      <c r="O128" s="12">
        <v>12</v>
      </c>
      <c r="P128" s="12">
        <v>13</v>
      </c>
      <c r="Q128" s="12">
        <v>14</v>
      </c>
      <c r="R128" s="12">
        <v>15</v>
      </c>
      <c r="S128" s="12">
        <v>16</v>
      </c>
      <c r="T128" s="12">
        <v>17</v>
      </c>
      <c r="U128" s="12">
        <v>18</v>
      </c>
      <c r="V128" s="12">
        <v>19</v>
      </c>
      <c r="W128" s="12">
        <v>20</v>
      </c>
      <c r="X128" s="13"/>
    </row>
    <row r="129" spans="1:24" ht="19.5" customHeight="1">
      <c r="A129" s="29" t="s">
        <v>12</v>
      </c>
      <c r="B129" s="1" t="s">
        <v>92</v>
      </c>
      <c r="C129" s="10" t="s">
        <v>2</v>
      </c>
      <c r="D129" s="5"/>
      <c r="E129" s="5">
        <v>240</v>
      </c>
      <c r="F129" s="5">
        <v>247</v>
      </c>
      <c r="G129" s="6">
        <v>231</v>
      </c>
      <c r="H129" s="5">
        <v>242</v>
      </c>
      <c r="I129" s="5">
        <v>235</v>
      </c>
      <c r="J129" s="5">
        <v>242</v>
      </c>
      <c r="K129" s="6">
        <v>249</v>
      </c>
      <c r="L129" s="6">
        <v>253</v>
      </c>
      <c r="M129" s="6"/>
      <c r="N129" s="6">
        <v>241</v>
      </c>
      <c r="O129" s="5">
        <v>259</v>
      </c>
      <c r="P129" s="5">
        <v>250</v>
      </c>
      <c r="Q129" s="5">
        <v>247</v>
      </c>
      <c r="R129" s="5">
        <v>232</v>
      </c>
      <c r="S129" s="5">
        <v>238</v>
      </c>
      <c r="T129" s="5">
        <v>241</v>
      </c>
      <c r="U129" s="5"/>
      <c r="V129" s="5">
        <v>252</v>
      </c>
      <c r="W129" s="26">
        <v>241</v>
      </c>
      <c r="X129" s="14"/>
    </row>
    <row r="130" spans="2:24" ht="19.5" customHeight="1">
      <c r="B130" s="18" t="s">
        <v>93</v>
      </c>
      <c r="C130" s="4" t="s">
        <v>3</v>
      </c>
      <c r="D130" s="8">
        <v>259</v>
      </c>
      <c r="E130" s="8">
        <v>253</v>
      </c>
      <c r="F130" s="8">
        <v>252</v>
      </c>
      <c r="G130" s="8">
        <v>250</v>
      </c>
      <c r="H130" s="8">
        <v>249</v>
      </c>
      <c r="I130" s="8">
        <v>247</v>
      </c>
      <c r="J130" s="8">
        <v>247</v>
      </c>
      <c r="K130" s="8">
        <v>242</v>
      </c>
      <c r="L130" s="8">
        <v>242</v>
      </c>
      <c r="M130" s="8">
        <v>241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6">
        <f>AVERAGE(D130:M130)</f>
        <v>248.2</v>
      </c>
    </row>
    <row r="131" spans="1:24" ht="19.5" customHeight="1">
      <c r="A131" s="29" t="s">
        <v>13</v>
      </c>
      <c r="B131" s="1" t="s">
        <v>122</v>
      </c>
      <c r="C131" s="10" t="s">
        <v>2</v>
      </c>
      <c r="D131" s="5"/>
      <c r="E131" s="5"/>
      <c r="F131" s="5"/>
      <c r="G131" s="6">
        <v>236</v>
      </c>
      <c r="H131" s="5"/>
      <c r="I131" s="5">
        <v>248</v>
      </c>
      <c r="J131" s="5"/>
      <c r="K131" s="6"/>
      <c r="L131" s="5" t="s">
        <v>173</v>
      </c>
      <c r="M131" s="6"/>
      <c r="N131" s="5" t="s">
        <v>186</v>
      </c>
      <c r="O131" s="5">
        <v>240</v>
      </c>
      <c r="P131" s="5"/>
      <c r="Q131" s="5"/>
      <c r="R131" s="5"/>
      <c r="S131" s="5" t="s">
        <v>234</v>
      </c>
      <c r="T131" s="5" t="s">
        <v>244</v>
      </c>
      <c r="U131" s="5" t="s">
        <v>257</v>
      </c>
      <c r="V131" s="5">
        <v>233</v>
      </c>
      <c r="W131" s="26" t="s">
        <v>279</v>
      </c>
      <c r="X131" s="14"/>
    </row>
    <row r="132" spans="2:24" ht="19.5" customHeight="1">
      <c r="B132" s="18" t="s">
        <v>121</v>
      </c>
      <c r="C132" s="4" t="s">
        <v>3</v>
      </c>
      <c r="D132" s="8">
        <v>258</v>
      </c>
      <c r="E132" s="8">
        <v>254</v>
      </c>
      <c r="F132" s="8">
        <v>251</v>
      </c>
      <c r="G132" s="8">
        <v>248</v>
      </c>
      <c r="H132" s="8">
        <v>248</v>
      </c>
      <c r="I132" s="8">
        <v>245</v>
      </c>
      <c r="J132" s="8">
        <v>241</v>
      </c>
      <c r="K132" s="8">
        <v>240</v>
      </c>
      <c r="L132" s="8">
        <v>240</v>
      </c>
      <c r="M132" s="8">
        <v>240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6">
        <f>AVERAGE(D132:M132)</f>
        <v>246.5</v>
      </c>
    </row>
    <row r="133" spans="1:24" ht="19.5" customHeight="1">
      <c r="A133" s="29" t="s">
        <v>14</v>
      </c>
      <c r="B133" s="1" t="s">
        <v>124</v>
      </c>
      <c r="C133" s="10" t="s">
        <v>2</v>
      </c>
      <c r="D133" s="5"/>
      <c r="E133" s="5"/>
      <c r="F133" s="5"/>
      <c r="G133" s="5" t="s">
        <v>125</v>
      </c>
      <c r="H133" s="5"/>
      <c r="I133" s="5" t="s">
        <v>156</v>
      </c>
      <c r="J133" s="5"/>
      <c r="K133" s="5" t="s">
        <v>169</v>
      </c>
      <c r="L133" s="6"/>
      <c r="M133" s="5" t="s">
        <v>182</v>
      </c>
      <c r="N133" s="5" t="s">
        <v>187</v>
      </c>
      <c r="O133" s="5"/>
      <c r="P133" s="5" t="s">
        <v>201</v>
      </c>
      <c r="Q133" s="5"/>
      <c r="R133" s="5"/>
      <c r="S133" s="5"/>
      <c r="T133" s="5"/>
      <c r="U133" s="5">
        <v>249</v>
      </c>
      <c r="V133" s="5" t="s">
        <v>268</v>
      </c>
      <c r="W133" s="26">
        <v>240</v>
      </c>
      <c r="X133" s="14"/>
    </row>
    <row r="134" spans="2:24" ht="19.5" customHeight="1">
      <c r="B134" s="18" t="s">
        <v>123</v>
      </c>
      <c r="C134" s="4" t="s">
        <v>3</v>
      </c>
      <c r="D134" s="8">
        <v>252</v>
      </c>
      <c r="E134" s="8">
        <v>252</v>
      </c>
      <c r="F134" s="8">
        <v>250</v>
      </c>
      <c r="G134" s="8">
        <v>249</v>
      </c>
      <c r="H134" s="8">
        <v>249</v>
      </c>
      <c r="I134" s="8">
        <v>248</v>
      </c>
      <c r="J134" s="8">
        <v>244</v>
      </c>
      <c r="K134" s="8">
        <v>242</v>
      </c>
      <c r="L134" s="8">
        <v>240</v>
      </c>
      <c r="M134" s="8">
        <v>239</v>
      </c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6">
        <f>AVERAGE(D134:M134)</f>
        <v>246.5</v>
      </c>
    </row>
    <row r="135" spans="1:24" ht="19.5" customHeight="1">
      <c r="A135" s="29" t="s">
        <v>290</v>
      </c>
      <c r="B135" s="1" t="s">
        <v>114</v>
      </c>
      <c r="C135" s="10" t="s">
        <v>2</v>
      </c>
      <c r="D135" s="5"/>
      <c r="E135" s="5"/>
      <c r="F135" s="5">
        <v>240</v>
      </c>
      <c r="G135" s="6"/>
      <c r="H135" s="5"/>
      <c r="I135" s="5">
        <v>233</v>
      </c>
      <c r="J135" s="5"/>
      <c r="K135" s="6">
        <v>235</v>
      </c>
      <c r="L135" s="6">
        <v>238</v>
      </c>
      <c r="M135" s="6"/>
      <c r="N135" s="6">
        <v>217</v>
      </c>
      <c r="O135" s="5"/>
      <c r="P135" s="5">
        <v>231</v>
      </c>
      <c r="Q135" s="5"/>
      <c r="R135" s="5" t="s">
        <v>222</v>
      </c>
      <c r="S135" s="5">
        <v>232</v>
      </c>
      <c r="T135" s="5">
        <v>219</v>
      </c>
      <c r="U135" s="5"/>
      <c r="V135" s="5"/>
      <c r="W135" s="26">
        <v>232</v>
      </c>
      <c r="X135" s="14"/>
    </row>
    <row r="136" spans="2:24" ht="19.5" customHeight="1">
      <c r="B136" s="18" t="s">
        <v>115</v>
      </c>
      <c r="C136" s="4" t="s">
        <v>3</v>
      </c>
      <c r="D136" s="8">
        <v>240</v>
      </c>
      <c r="E136" s="8">
        <v>238</v>
      </c>
      <c r="F136" s="8">
        <v>235</v>
      </c>
      <c r="G136" s="8">
        <v>233</v>
      </c>
      <c r="H136" s="8">
        <v>232</v>
      </c>
      <c r="I136" s="8">
        <v>232</v>
      </c>
      <c r="J136" s="8">
        <v>231</v>
      </c>
      <c r="K136" s="8">
        <v>226</v>
      </c>
      <c r="L136" s="8">
        <v>219</v>
      </c>
      <c r="M136" s="8">
        <v>217</v>
      </c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6">
        <f>AVERAGE(D136:M136)</f>
        <v>230.3</v>
      </c>
    </row>
    <row r="137" spans="2:24" ht="19.5" customHeight="1">
      <c r="B137" s="1" t="s">
        <v>136</v>
      </c>
      <c r="C137" s="10" t="s">
        <v>2</v>
      </c>
      <c r="D137" s="5"/>
      <c r="E137" s="5"/>
      <c r="F137" s="5"/>
      <c r="G137" s="6"/>
      <c r="H137" s="5">
        <v>163</v>
      </c>
      <c r="I137" s="5"/>
      <c r="J137" s="5"/>
      <c r="K137" s="6"/>
      <c r="L137" s="6"/>
      <c r="M137" s="6"/>
      <c r="N137" s="6"/>
      <c r="O137" s="5"/>
      <c r="P137" s="5"/>
      <c r="Q137" s="5">
        <v>180</v>
      </c>
      <c r="R137" s="5"/>
      <c r="S137" s="5"/>
      <c r="T137" s="5"/>
      <c r="U137" s="5"/>
      <c r="V137" s="5"/>
      <c r="W137" s="26"/>
      <c r="X137" s="14"/>
    </row>
    <row r="138" spans="2:24" ht="19.5" customHeight="1">
      <c r="B138" s="18" t="s">
        <v>137</v>
      </c>
      <c r="C138" s="4" t="s">
        <v>3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9"/>
      <c r="X138" s="16"/>
    </row>
    <row r="139" ht="19.5" customHeight="1"/>
    <row r="140" spans="2:24" ht="19.5" customHeight="1">
      <c r="B140" s="17" t="s">
        <v>167</v>
      </c>
      <c r="C140" s="11"/>
      <c r="D140" s="12">
        <v>1</v>
      </c>
      <c r="E140" s="12">
        <v>2</v>
      </c>
      <c r="F140" s="12">
        <v>3</v>
      </c>
      <c r="G140" s="12">
        <v>4</v>
      </c>
      <c r="H140" s="12">
        <v>5</v>
      </c>
      <c r="I140" s="12">
        <v>6</v>
      </c>
      <c r="J140" s="12">
        <v>7</v>
      </c>
      <c r="K140" s="12">
        <v>8</v>
      </c>
      <c r="L140" s="12">
        <v>9</v>
      </c>
      <c r="M140" s="12">
        <v>10</v>
      </c>
      <c r="N140" s="12">
        <v>11</v>
      </c>
      <c r="O140" s="12">
        <v>12</v>
      </c>
      <c r="P140" s="12">
        <v>13</v>
      </c>
      <c r="Q140" s="12">
        <v>14</v>
      </c>
      <c r="R140" s="12">
        <v>15</v>
      </c>
      <c r="S140" s="12">
        <v>16</v>
      </c>
      <c r="T140" s="12">
        <v>17</v>
      </c>
      <c r="U140" s="12">
        <v>18</v>
      </c>
      <c r="V140" s="12">
        <v>19</v>
      </c>
      <c r="W140" s="12">
        <v>20</v>
      </c>
      <c r="X140" s="13"/>
    </row>
    <row r="141" spans="1:24" ht="19.5" customHeight="1">
      <c r="A141" s="29" t="s">
        <v>12</v>
      </c>
      <c r="B141" s="1" t="s">
        <v>27</v>
      </c>
      <c r="C141" s="10" t="s">
        <v>2</v>
      </c>
      <c r="D141" s="5">
        <v>356</v>
      </c>
      <c r="E141" s="5">
        <v>348</v>
      </c>
      <c r="F141" s="5">
        <v>360</v>
      </c>
      <c r="G141" s="6">
        <v>343</v>
      </c>
      <c r="H141" s="5">
        <v>351</v>
      </c>
      <c r="I141" s="5" t="s">
        <v>157</v>
      </c>
      <c r="J141" s="5"/>
      <c r="K141" s="5">
        <v>355</v>
      </c>
      <c r="L141" s="6">
        <v>351</v>
      </c>
      <c r="M141" s="6">
        <v>334</v>
      </c>
      <c r="N141" s="6">
        <v>352</v>
      </c>
      <c r="O141" s="5"/>
      <c r="P141" s="5">
        <v>350</v>
      </c>
      <c r="Q141" s="5">
        <v>341</v>
      </c>
      <c r="R141" s="5">
        <v>341</v>
      </c>
      <c r="S141" s="5"/>
      <c r="T141" s="5" t="s">
        <v>245</v>
      </c>
      <c r="U141" s="5">
        <v>357</v>
      </c>
      <c r="V141" s="5"/>
      <c r="W141" s="26" t="s">
        <v>280</v>
      </c>
      <c r="X141" s="14"/>
    </row>
    <row r="142" spans="2:24" ht="19.5" customHeight="1">
      <c r="B142" s="18" t="s">
        <v>33</v>
      </c>
      <c r="C142" s="4" t="s">
        <v>3</v>
      </c>
      <c r="D142" s="8">
        <v>360</v>
      </c>
      <c r="E142" s="8">
        <v>357</v>
      </c>
      <c r="F142" s="8">
        <v>356</v>
      </c>
      <c r="G142" s="8">
        <v>355</v>
      </c>
      <c r="H142" s="8">
        <v>355</v>
      </c>
      <c r="I142" s="8">
        <v>352</v>
      </c>
      <c r="J142" s="8">
        <v>351</v>
      </c>
      <c r="K142" s="8">
        <v>351</v>
      </c>
      <c r="L142" s="8">
        <v>350</v>
      </c>
      <c r="M142" s="8">
        <v>348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6">
        <f>AVERAGE(D142:M142)</f>
        <v>353.5</v>
      </c>
    </row>
    <row r="143" spans="1:24" ht="19.5" customHeight="1">
      <c r="A143" s="29" t="s">
        <v>13</v>
      </c>
      <c r="B143" s="1" t="s">
        <v>96</v>
      </c>
      <c r="C143" s="10" t="s">
        <v>2</v>
      </c>
      <c r="D143" s="5"/>
      <c r="E143" s="5">
        <v>336</v>
      </c>
      <c r="F143" s="5"/>
      <c r="G143" s="6">
        <v>341</v>
      </c>
      <c r="H143" s="5">
        <v>359</v>
      </c>
      <c r="I143" s="5">
        <v>346</v>
      </c>
      <c r="J143" s="5"/>
      <c r="K143" s="6"/>
      <c r="L143" s="6">
        <v>332</v>
      </c>
      <c r="M143" s="6">
        <v>344</v>
      </c>
      <c r="N143" s="6">
        <v>319</v>
      </c>
      <c r="O143" s="5">
        <v>332</v>
      </c>
      <c r="P143" s="5">
        <v>336</v>
      </c>
      <c r="Q143" s="5">
        <v>342</v>
      </c>
      <c r="R143" s="5">
        <v>353</v>
      </c>
      <c r="S143" s="5" t="s">
        <v>237</v>
      </c>
      <c r="T143" s="5">
        <v>351</v>
      </c>
      <c r="U143" s="5" t="s">
        <v>259</v>
      </c>
      <c r="V143" s="5" t="s">
        <v>272</v>
      </c>
      <c r="W143" s="26" t="s">
        <v>282</v>
      </c>
      <c r="X143" s="14"/>
    </row>
    <row r="144" spans="2:24" ht="19.5" customHeight="1">
      <c r="B144" s="18" t="s">
        <v>97</v>
      </c>
      <c r="C144" s="4" t="s">
        <v>3</v>
      </c>
      <c r="D144" s="8">
        <v>359</v>
      </c>
      <c r="E144" s="8">
        <v>353</v>
      </c>
      <c r="F144" s="8">
        <v>352</v>
      </c>
      <c r="G144" s="8">
        <v>351</v>
      </c>
      <c r="H144" s="8">
        <v>348</v>
      </c>
      <c r="I144" s="8">
        <v>347</v>
      </c>
      <c r="J144" s="8">
        <v>346</v>
      </c>
      <c r="K144" s="8">
        <v>344</v>
      </c>
      <c r="L144" s="8">
        <v>343</v>
      </c>
      <c r="M144" s="8">
        <v>342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6">
        <f>AVERAGE(D144:M144)</f>
        <v>348.5</v>
      </c>
    </row>
    <row r="145" spans="1:24" ht="19.5" customHeight="1">
      <c r="A145" s="29" t="s">
        <v>14</v>
      </c>
      <c r="B145" s="1" t="s">
        <v>211</v>
      </c>
      <c r="C145" s="10" t="s">
        <v>2</v>
      </c>
      <c r="D145" s="5"/>
      <c r="E145" s="5"/>
      <c r="F145" s="5"/>
      <c r="G145" s="6"/>
      <c r="H145" s="5"/>
      <c r="I145" s="5"/>
      <c r="J145" s="5"/>
      <c r="K145" s="6"/>
      <c r="L145" s="6"/>
      <c r="M145" s="6"/>
      <c r="N145" s="6"/>
      <c r="O145" s="5"/>
      <c r="P145" s="5"/>
      <c r="Q145" s="5" t="s">
        <v>213</v>
      </c>
      <c r="R145" s="5"/>
      <c r="S145" s="5"/>
      <c r="T145" s="5" t="s">
        <v>247</v>
      </c>
      <c r="U145" s="5">
        <v>332</v>
      </c>
      <c r="V145" s="5"/>
      <c r="W145" s="26" t="s">
        <v>283</v>
      </c>
      <c r="X145" s="14"/>
    </row>
    <row r="146" spans="2:24" ht="19.5" customHeight="1">
      <c r="B146" s="18" t="s">
        <v>212</v>
      </c>
      <c r="C146" s="4" t="s">
        <v>3</v>
      </c>
      <c r="D146" s="8">
        <v>352</v>
      </c>
      <c r="E146" s="8">
        <v>344</v>
      </c>
      <c r="F146" s="8">
        <v>342</v>
      </c>
      <c r="G146" s="8">
        <v>339</v>
      </c>
      <c r="H146" s="8">
        <v>338</v>
      </c>
      <c r="I146" s="8">
        <v>332</v>
      </c>
      <c r="J146" s="8">
        <v>332</v>
      </c>
      <c r="K146" s="8">
        <v>332</v>
      </c>
      <c r="L146" s="8">
        <v>326</v>
      </c>
      <c r="M146" s="8">
        <v>324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6">
        <f>AVERAGE(D146:M146)</f>
        <v>336.1</v>
      </c>
    </row>
    <row r="147" spans="1:24" ht="19.5" customHeight="1">
      <c r="A147" s="29" t="s">
        <v>290</v>
      </c>
      <c r="B147" s="1" t="s">
        <v>94</v>
      </c>
      <c r="C147" s="10" t="s">
        <v>2</v>
      </c>
      <c r="D147" s="5"/>
      <c r="E147" s="5">
        <v>340</v>
      </c>
      <c r="F147" s="5"/>
      <c r="G147" s="6"/>
      <c r="H147" s="5" t="s">
        <v>138</v>
      </c>
      <c r="I147" s="5"/>
      <c r="J147" s="5"/>
      <c r="K147" s="6"/>
      <c r="L147" s="6"/>
      <c r="M147" s="6"/>
      <c r="N147" s="6"/>
      <c r="O147" s="5"/>
      <c r="P147" s="5"/>
      <c r="Q147" s="5"/>
      <c r="R147" s="5"/>
      <c r="S147" s="5"/>
      <c r="T147" s="5" t="s">
        <v>246</v>
      </c>
      <c r="U147" s="5">
        <v>304</v>
      </c>
      <c r="V147" s="5"/>
      <c r="W147" s="26"/>
      <c r="X147" s="14"/>
    </row>
    <row r="148" spans="2:24" ht="19.5" customHeight="1">
      <c r="B148" s="18" t="s">
        <v>95</v>
      </c>
      <c r="C148" s="4" t="s">
        <v>3</v>
      </c>
      <c r="D148" s="8">
        <v>340</v>
      </c>
      <c r="E148" s="8">
        <v>328</v>
      </c>
      <c r="F148" s="8">
        <v>325</v>
      </c>
      <c r="G148" s="8">
        <v>320</v>
      </c>
      <c r="H148" s="8">
        <v>318</v>
      </c>
      <c r="I148" s="8">
        <v>317</v>
      </c>
      <c r="J148" s="8">
        <v>315</v>
      </c>
      <c r="K148" s="8">
        <v>314</v>
      </c>
      <c r="L148" s="8">
        <v>310</v>
      </c>
      <c r="M148" s="8">
        <v>309</v>
      </c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6">
        <f>AVERAGE(D148:M148)</f>
        <v>319.6</v>
      </c>
    </row>
    <row r="149" spans="2:24" ht="19.5" customHeight="1">
      <c r="B149" s="1" t="s">
        <v>116</v>
      </c>
      <c r="C149" s="10" t="s">
        <v>2</v>
      </c>
      <c r="D149" s="5"/>
      <c r="E149" s="5"/>
      <c r="F149" s="5">
        <v>299</v>
      </c>
      <c r="G149" s="6"/>
      <c r="H149" s="5">
        <v>302</v>
      </c>
      <c r="I149" s="5">
        <v>306</v>
      </c>
      <c r="J149" s="5"/>
      <c r="K149" s="5">
        <v>295</v>
      </c>
      <c r="L149" s="6"/>
      <c r="M149" s="6"/>
      <c r="N149" s="6"/>
      <c r="O149" s="5">
        <v>296</v>
      </c>
      <c r="P149" s="5"/>
      <c r="Q149" s="5">
        <v>278</v>
      </c>
      <c r="R149" s="5"/>
      <c r="S149" s="5"/>
      <c r="T149" s="5"/>
      <c r="U149" s="5"/>
      <c r="V149" s="5" t="s">
        <v>269</v>
      </c>
      <c r="W149" s="7"/>
      <c r="X149" s="14"/>
    </row>
    <row r="150" spans="1:24" ht="19.5" customHeight="1">
      <c r="A150"/>
      <c r="B150" s="18" t="s">
        <v>117</v>
      </c>
      <c r="C150" s="4" t="s">
        <v>3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16"/>
    </row>
    <row r="151" spans="1:24" ht="19.5" customHeight="1">
      <c r="A151"/>
      <c r="B151" s="1" t="s">
        <v>26</v>
      </c>
      <c r="C151" s="10" t="s">
        <v>2</v>
      </c>
      <c r="D151" s="5">
        <v>358</v>
      </c>
      <c r="E151" s="5">
        <v>351</v>
      </c>
      <c r="F151" s="5" t="s">
        <v>118</v>
      </c>
      <c r="G151" s="5">
        <v>312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26"/>
      <c r="X151" s="14"/>
    </row>
    <row r="152" spans="1:24" ht="19.5" customHeight="1">
      <c r="A152"/>
      <c r="B152" s="18" t="s">
        <v>25</v>
      </c>
      <c r="C152" s="4" t="s">
        <v>3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16"/>
    </row>
    <row r="153" spans="1:24" ht="19.5" customHeight="1">
      <c r="A153"/>
      <c r="B153" s="1" t="s">
        <v>43</v>
      </c>
      <c r="C153" s="10" t="s">
        <v>2</v>
      </c>
      <c r="D153" s="5">
        <v>281</v>
      </c>
      <c r="E153" s="5"/>
      <c r="F153" s="5">
        <v>268</v>
      </c>
      <c r="G153" s="5"/>
      <c r="H153" s="6">
        <v>270</v>
      </c>
      <c r="I153" s="6"/>
      <c r="J153" s="5"/>
      <c r="K153" s="6"/>
      <c r="L153" s="5"/>
      <c r="M153" s="5"/>
      <c r="N153" s="5"/>
      <c r="O153" s="6"/>
      <c r="P153" s="5"/>
      <c r="Q153" s="5"/>
      <c r="R153" s="5"/>
      <c r="S153" s="5"/>
      <c r="T153" s="5"/>
      <c r="U153" s="5"/>
      <c r="V153" s="5"/>
      <c r="W153" s="26"/>
      <c r="X153" s="15"/>
    </row>
    <row r="154" spans="1:24" ht="19.5" customHeight="1">
      <c r="A154"/>
      <c r="B154" s="18" t="s">
        <v>44</v>
      </c>
      <c r="C154" s="4" t="s">
        <v>3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6"/>
    </row>
    <row r="155" spans="2:24" ht="19.5" customHeight="1">
      <c r="B155" s="1" t="s">
        <v>66</v>
      </c>
      <c r="C155" s="10" t="s">
        <v>2</v>
      </c>
      <c r="D155" s="5"/>
      <c r="E155" s="5"/>
      <c r="F155" s="5"/>
      <c r="G155" s="6"/>
      <c r="H155" s="5"/>
      <c r="I155" s="5"/>
      <c r="J155" s="5"/>
      <c r="K155" s="6"/>
      <c r="L155" s="5"/>
      <c r="M155" s="6"/>
      <c r="N155" s="5"/>
      <c r="O155" s="5"/>
      <c r="P155" s="6">
        <v>344</v>
      </c>
      <c r="Q155" s="5"/>
      <c r="R155" s="5"/>
      <c r="S155" s="5"/>
      <c r="T155" s="5"/>
      <c r="U155" s="5"/>
      <c r="V155" s="5"/>
      <c r="W155" s="26"/>
      <c r="X155" s="14"/>
    </row>
    <row r="156" spans="2:24" ht="19.5" customHeight="1">
      <c r="B156" s="18" t="s">
        <v>67</v>
      </c>
      <c r="C156" s="4" t="s">
        <v>3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9"/>
      <c r="X156" s="16"/>
    </row>
    <row r="157" ht="19.5" customHeight="1"/>
    <row r="158" spans="2:24" ht="19.5" customHeight="1">
      <c r="B158" s="17" t="s">
        <v>168</v>
      </c>
      <c r="C158" s="11"/>
      <c r="D158" s="12">
        <v>1</v>
      </c>
      <c r="E158" s="12">
        <v>2</v>
      </c>
      <c r="F158" s="12">
        <v>3</v>
      </c>
      <c r="G158" s="12">
        <v>4</v>
      </c>
      <c r="H158" s="12">
        <v>5</v>
      </c>
      <c r="I158" s="12">
        <v>6</v>
      </c>
      <c r="J158" s="12">
        <v>7</v>
      </c>
      <c r="K158" s="12">
        <v>8</v>
      </c>
      <c r="L158" s="12">
        <v>9</v>
      </c>
      <c r="M158" s="12">
        <v>10</v>
      </c>
      <c r="N158" s="12">
        <v>11</v>
      </c>
      <c r="O158" s="12">
        <v>12</v>
      </c>
      <c r="P158" s="12">
        <v>13</v>
      </c>
      <c r="Q158" s="12">
        <v>14</v>
      </c>
      <c r="R158" s="12">
        <v>15</v>
      </c>
      <c r="S158" s="12">
        <v>16</v>
      </c>
      <c r="T158" s="12">
        <v>17</v>
      </c>
      <c r="U158" s="12">
        <v>18</v>
      </c>
      <c r="V158" s="12">
        <v>19</v>
      </c>
      <c r="W158" s="12">
        <v>20</v>
      </c>
      <c r="X158" s="13"/>
    </row>
    <row r="159" spans="1:24" ht="19.5" customHeight="1">
      <c r="A159" s="29" t="s">
        <v>12</v>
      </c>
      <c r="B159" s="1" t="s">
        <v>77</v>
      </c>
      <c r="C159" s="10" t="s">
        <v>2</v>
      </c>
      <c r="D159" s="5"/>
      <c r="E159" s="5"/>
      <c r="F159" s="5"/>
      <c r="G159" s="5" t="s">
        <v>224</v>
      </c>
      <c r="H159" s="5" t="s">
        <v>139</v>
      </c>
      <c r="I159" s="5" t="s">
        <v>158</v>
      </c>
      <c r="J159" s="5" t="s">
        <v>225</v>
      </c>
      <c r="K159" s="6"/>
      <c r="L159" s="6"/>
      <c r="M159" s="6"/>
      <c r="N159" s="6"/>
      <c r="O159" s="5"/>
      <c r="P159" s="5" t="s">
        <v>204</v>
      </c>
      <c r="Q159" s="5"/>
      <c r="R159" s="5"/>
      <c r="S159" s="5"/>
      <c r="T159" s="5"/>
      <c r="U159" s="5">
        <v>355</v>
      </c>
      <c r="V159" s="5"/>
      <c r="W159" s="26"/>
      <c r="X159" s="14"/>
    </row>
    <row r="160" spans="2:24" ht="19.5" customHeight="1">
      <c r="B160" s="18" t="s">
        <v>78</v>
      </c>
      <c r="C160" s="4" t="s">
        <v>3</v>
      </c>
      <c r="D160" s="8">
        <v>359</v>
      </c>
      <c r="E160" s="8">
        <v>355</v>
      </c>
      <c r="F160" s="8">
        <v>351</v>
      </c>
      <c r="G160" s="8">
        <v>350</v>
      </c>
      <c r="H160" s="8">
        <v>350</v>
      </c>
      <c r="I160" s="8">
        <v>348</v>
      </c>
      <c r="J160" s="8">
        <v>344</v>
      </c>
      <c r="K160" s="8">
        <v>343</v>
      </c>
      <c r="L160" s="8">
        <v>342</v>
      </c>
      <c r="M160" s="8">
        <v>340</v>
      </c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6">
        <f>AVERAGE(D160:M160)</f>
        <v>348.2</v>
      </c>
    </row>
    <row r="161" spans="1:24" ht="19.5" customHeight="1">
      <c r="A161" s="29" t="s">
        <v>13</v>
      </c>
      <c r="B161" s="1" t="s">
        <v>73</v>
      </c>
      <c r="C161" s="10" t="s">
        <v>2</v>
      </c>
      <c r="D161" s="5"/>
      <c r="E161" s="5"/>
      <c r="F161" s="5">
        <v>298</v>
      </c>
      <c r="G161" s="5" t="s">
        <v>126</v>
      </c>
      <c r="H161" s="5">
        <v>300</v>
      </c>
      <c r="I161" s="5"/>
      <c r="J161" s="5">
        <v>333</v>
      </c>
      <c r="K161" s="5"/>
      <c r="L161" s="6"/>
      <c r="M161" s="6"/>
      <c r="N161" s="6">
        <v>313</v>
      </c>
      <c r="O161" s="5"/>
      <c r="P161" s="5">
        <v>325</v>
      </c>
      <c r="Q161" s="5" t="s">
        <v>188</v>
      </c>
      <c r="R161" s="5" t="s">
        <v>223</v>
      </c>
      <c r="S161" s="5"/>
      <c r="T161" s="5"/>
      <c r="U161" s="5"/>
      <c r="V161" s="5"/>
      <c r="W161" s="7"/>
      <c r="X161" s="14"/>
    </row>
    <row r="162" spans="2:24" ht="19.5" customHeight="1">
      <c r="B162" s="18" t="s">
        <v>74</v>
      </c>
      <c r="C162" s="4" t="s">
        <v>3</v>
      </c>
      <c r="D162" s="8">
        <v>337</v>
      </c>
      <c r="E162" s="8">
        <v>333</v>
      </c>
      <c r="F162" s="8">
        <v>329</v>
      </c>
      <c r="G162" s="8">
        <v>329</v>
      </c>
      <c r="H162" s="8">
        <v>325</v>
      </c>
      <c r="I162" s="8">
        <v>325</v>
      </c>
      <c r="J162" s="8">
        <v>313</v>
      </c>
      <c r="K162" s="8">
        <v>312</v>
      </c>
      <c r="L162" s="8">
        <v>309</v>
      </c>
      <c r="M162" s="8">
        <v>300</v>
      </c>
      <c r="N162" s="8"/>
      <c r="O162" s="8"/>
      <c r="P162" s="8"/>
      <c r="Q162" s="8"/>
      <c r="R162" s="8"/>
      <c r="S162" s="8"/>
      <c r="T162" s="8"/>
      <c r="U162" s="8"/>
      <c r="V162" s="8"/>
      <c r="W162" s="9"/>
      <c r="X162" s="16">
        <f>AVERAGE(D162:M162)</f>
        <v>321.2</v>
      </c>
    </row>
    <row r="163" spans="1:24" ht="19.5" customHeight="1">
      <c r="A163" s="29" t="s">
        <v>14</v>
      </c>
      <c r="B163" s="1" t="s">
        <v>37</v>
      </c>
      <c r="C163" s="10" t="s">
        <v>2</v>
      </c>
      <c r="D163" s="5">
        <v>312</v>
      </c>
      <c r="E163" s="5"/>
      <c r="F163" s="5">
        <v>318</v>
      </c>
      <c r="G163" s="5" t="s">
        <v>127</v>
      </c>
      <c r="H163" s="5">
        <v>307</v>
      </c>
      <c r="I163" s="5"/>
      <c r="J163" s="5">
        <v>310</v>
      </c>
      <c r="K163" s="5" t="s">
        <v>170</v>
      </c>
      <c r="L163" s="5" t="s">
        <v>174</v>
      </c>
      <c r="M163" s="6"/>
      <c r="N163" s="5" t="s">
        <v>188</v>
      </c>
      <c r="O163" s="5">
        <v>288</v>
      </c>
      <c r="P163" s="5" t="s">
        <v>203</v>
      </c>
      <c r="Q163" s="5">
        <v>300</v>
      </c>
      <c r="R163" s="5"/>
      <c r="S163" s="5"/>
      <c r="T163" s="5"/>
      <c r="U163" s="5" t="s">
        <v>258</v>
      </c>
      <c r="V163" s="5">
        <v>261</v>
      </c>
      <c r="W163" s="7"/>
      <c r="X163" s="14"/>
    </row>
    <row r="164" spans="2:24" ht="19.5" customHeight="1">
      <c r="B164" s="18" t="s">
        <v>36</v>
      </c>
      <c r="C164" s="4" t="s">
        <v>3</v>
      </c>
      <c r="D164" s="8">
        <v>325</v>
      </c>
      <c r="E164" s="8">
        <v>318</v>
      </c>
      <c r="F164" s="8">
        <v>312</v>
      </c>
      <c r="G164" s="8">
        <v>312</v>
      </c>
      <c r="H164" s="8">
        <v>311</v>
      </c>
      <c r="I164" s="8">
        <v>310</v>
      </c>
      <c r="J164" s="8">
        <v>310</v>
      </c>
      <c r="K164" s="8">
        <v>309</v>
      </c>
      <c r="L164" s="8">
        <v>307</v>
      </c>
      <c r="M164" s="8">
        <v>302</v>
      </c>
      <c r="N164" s="8"/>
      <c r="O164" s="8"/>
      <c r="P164" s="8"/>
      <c r="Q164" s="8"/>
      <c r="R164" s="8"/>
      <c r="S164" s="8"/>
      <c r="T164" s="8"/>
      <c r="U164" s="8"/>
      <c r="V164" s="8"/>
      <c r="W164" s="9"/>
      <c r="X164" s="16">
        <f>AVERAGE(D164:M164)</f>
        <v>311.6</v>
      </c>
    </row>
    <row r="165" spans="1:24" ht="19.5" customHeight="1">
      <c r="A165" s="29" t="s">
        <v>290</v>
      </c>
      <c r="B165" s="1" t="s">
        <v>68</v>
      </c>
      <c r="C165" s="10" t="s">
        <v>2</v>
      </c>
      <c r="D165" s="5">
        <v>278</v>
      </c>
      <c r="E165" s="5"/>
      <c r="F165" s="5">
        <v>271</v>
      </c>
      <c r="G165" s="6">
        <v>298</v>
      </c>
      <c r="H165" s="5">
        <v>291</v>
      </c>
      <c r="I165" s="5"/>
      <c r="J165" s="5">
        <v>294</v>
      </c>
      <c r="K165" s="5">
        <v>303</v>
      </c>
      <c r="L165" s="6">
        <v>294</v>
      </c>
      <c r="M165" s="6"/>
      <c r="N165" s="6">
        <v>284</v>
      </c>
      <c r="O165" s="5">
        <v>286</v>
      </c>
      <c r="P165" s="5"/>
      <c r="Q165" s="5">
        <v>286</v>
      </c>
      <c r="R165" s="5"/>
      <c r="S165" s="5"/>
      <c r="T165" s="5">
        <v>315</v>
      </c>
      <c r="U165" s="5"/>
      <c r="V165" s="5"/>
      <c r="W165" s="7">
        <v>293</v>
      </c>
      <c r="X165" s="14"/>
    </row>
    <row r="166" spans="2:24" ht="19.5" customHeight="1">
      <c r="B166" s="18" t="s">
        <v>69</v>
      </c>
      <c r="C166" s="4" t="s">
        <v>3</v>
      </c>
      <c r="D166" s="8">
        <v>315</v>
      </c>
      <c r="E166" s="8">
        <v>303</v>
      </c>
      <c r="F166" s="8">
        <v>298</v>
      </c>
      <c r="G166" s="8">
        <v>294</v>
      </c>
      <c r="H166" s="8">
        <v>294</v>
      </c>
      <c r="I166" s="8">
        <v>293</v>
      </c>
      <c r="J166" s="8">
        <v>291</v>
      </c>
      <c r="K166" s="8">
        <v>286</v>
      </c>
      <c r="L166" s="8">
        <v>286</v>
      </c>
      <c r="M166" s="8">
        <v>284</v>
      </c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16">
        <f>AVERAGE(D166:M166)</f>
        <v>294.4</v>
      </c>
    </row>
    <row r="167" spans="1:24" ht="19.5" customHeight="1">
      <c r="A167" s="29" t="s">
        <v>291</v>
      </c>
      <c r="B167" s="1" t="s">
        <v>75</v>
      </c>
      <c r="C167" s="10" t="s">
        <v>2</v>
      </c>
      <c r="D167" s="5"/>
      <c r="E167" s="5">
        <v>238</v>
      </c>
      <c r="F167" s="5"/>
      <c r="G167" s="6"/>
      <c r="H167" s="5">
        <v>253</v>
      </c>
      <c r="I167" s="5"/>
      <c r="J167" s="5"/>
      <c r="K167" s="6"/>
      <c r="L167" s="6"/>
      <c r="M167" s="6">
        <v>279</v>
      </c>
      <c r="N167" s="6">
        <v>297</v>
      </c>
      <c r="O167" s="5">
        <v>257</v>
      </c>
      <c r="P167" s="5" t="s">
        <v>202</v>
      </c>
      <c r="Q167" s="5">
        <v>216</v>
      </c>
      <c r="R167" s="5"/>
      <c r="S167" s="5" t="s">
        <v>235</v>
      </c>
      <c r="T167" s="5"/>
      <c r="U167" s="5"/>
      <c r="V167" s="5" t="s">
        <v>270</v>
      </c>
      <c r="W167" s="26" t="s">
        <v>281</v>
      </c>
      <c r="X167" s="14"/>
    </row>
    <row r="168" spans="2:24" ht="19.5" customHeight="1">
      <c r="B168" s="18" t="s">
        <v>76</v>
      </c>
      <c r="C168" s="4" t="s">
        <v>3</v>
      </c>
      <c r="D168" s="8">
        <v>297</v>
      </c>
      <c r="E168" s="8">
        <v>297</v>
      </c>
      <c r="F168" s="8">
        <v>290</v>
      </c>
      <c r="G168" s="8">
        <v>286</v>
      </c>
      <c r="H168" s="8">
        <v>285</v>
      </c>
      <c r="I168" s="8">
        <v>279</v>
      </c>
      <c r="J168" s="8">
        <v>269</v>
      </c>
      <c r="K168" s="8">
        <v>257</v>
      </c>
      <c r="L168" s="8">
        <v>253</v>
      </c>
      <c r="M168" s="8">
        <v>244</v>
      </c>
      <c r="N168" s="8"/>
      <c r="O168" s="8"/>
      <c r="P168" s="8"/>
      <c r="Q168" s="8"/>
      <c r="R168" s="8"/>
      <c r="S168" s="8"/>
      <c r="T168" s="8"/>
      <c r="U168" s="8"/>
      <c r="V168" s="8"/>
      <c r="W168" s="9"/>
      <c r="X168" s="16">
        <f>AVERAGE(D168:M168)</f>
        <v>275.7</v>
      </c>
    </row>
    <row r="169" spans="1:24" ht="19.5" customHeight="1">
      <c r="A169" s="29" t="s">
        <v>292</v>
      </c>
      <c r="B169" s="1" t="s">
        <v>29</v>
      </c>
      <c r="C169" s="10" t="s">
        <v>2</v>
      </c>
      <c r="D169" s="5"/>
      <c r="E169" s="6"/>
      <c r="F169" s="6"/>
      <c r="G169" s="6"/>
      <c r="H169" s="6">
        <v>251</v>
      </c>
      <c r="I169" s="5"/>
      <c r="J169" s="6">
        <v>202</v>
      </c>
      <c r="K169" s="6"/>
      <c r="L169" s="5">
        <v>211</v>
      </c>
      <c r="M169" s="5"/>
      <c r="N169" s="6">
        <v>207</v>
      </c>
      <c r="O169" s="5">
        <v>200</v>
      </c>
      <c r="P169" s="5">
        <v>252</v>
      </c>
      <c r="Q169" s="5">
        <v>232</v>
      </c>
      <c r="R169" s="5"/>
      <c r="S169" s="5"/>
      <c r="T169" s="5">
        <v>262</v>
      </c>
      <c r="U169" s="5"/>
      <c r="V169" s="5" t="s">
        <v>271</v>
      </c>
      <c r="W169" s="7"/>
      <c r="X169" s="15"/>
    </row>
    <row r="170" spans="2:24" ht="19.5" customHeight="1">
      <c r="B170" s="18" t="s">
        <v>35</v>
      </c>
      <c r="C170" s="4" t="s">
        <v>3</v>
      </c>
      <c r="D170" s="8">
        <v>274</v>
      </c>
      <c r="E170" s="8">
        <v>262</v>
      </c>
      <c r="F170" s="8">
        <v>257</v>
      </c>
      <c r="G170" s="8">
        <v>252</v>
      </c>
      <c r="H170" s="8">
        <v>251</v>
      </c>
      <c r="I170" s="8">
        <v>232</v>
      </c>
      <c r="J170" s="8">
        <v>211</v>
      </c>
      <c r="K170" s="8">
        <v>207</v>
      </c>
      <c r="L170" s="8">
        <v>202</v>
      </c>
      <c r="M170" s="8">
        <v>200</v>
      </c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16">
        <f>AVERAGE(D170:M170)</f>
        <v>234.8</v>
      </c>
    </row>
    <row r="171" spans="1:24" ht="19.5" customHeight="1">
      <c r="A171" s="29" t="s">
        <v>293</v>
      </c>
      <c r="B171" s="1" t="s">
        <v>128</v>
      </c>
      <c r="C171" s="10" t="s">
        <v>2</v>
      </c>
      <c r="D171" s="5"/>
      <c r="E171" s="5"/>
      <c r="F171" s="5"/>
      <c r="G171" s="6">
        <v>95</v>
      </c>
      <c r="H171" s="5"/>
      <c r="I171" s="5"/>
      <c r="J171" s="5"/>
      <c r="K171" s="6"/>
      <c r="L171" s="6"/>
      <c r="M171" s="6"/>
      <c r="N171" s="6"/>
      <c r="O171" s="5"/>
      <c r="P171" s="5"/>
      <c r="Q171" s="5"/>
      <c r="R171" s="5">
        <v>193</v>
      </c>
      <c r="S171" s="5" t="s">
        <v>236</v>
      </c>
      <c r="T171" s="5" t="s">
        <v>248</v>
      </c>
      <c r="U171" s="5" t="s">
        <v>234</v>
      </c>
      <c r="V171" s="5" t="s">
        <v>274</v>
      </c>
      <c r="W171" s="26">
        <v>232</v>
      </c>
      <c r="X171" s="14"/>
    </row>
    <row r="172" spans="2:24" ht="19.5" customHeight="1">
      <c r="B172" s="18" t="s">
        <v>102</v>
      </c>
      <c r="C172" s="4" t="s">
        <v>3</v>
      </c>
      <c r="D172" s="8">
        <v>247</v>
      </c>
      <c r="E172" s="8">
        <v>241</v>
      </c>
      <c r="F172" s="8">
        <v>237</v>
      </c>
      <c r="G172" s="8">
        <v>232</v>
      </c>
      <c r="H172" s="8">
        <v>218</v>
      </c>
      <c r="I172" s="8">
        <v>212</v>
      </c>
      <c r="J172" s="8">
        <v>212</v>
      </c>
      <c r="K172" s="8">
        <v>204</v>
      </c>
      <c r="L172" s="8">
        <v>193</v>
      </c>
      <c r="M172" s="8">
        <v>182</v>
      </c>
      <c r="N172" s="8"/>
      <c r="O172" s="8"/>
      <c r="P172" s="8"/>
      <c r="Q172" s="8"/>
      <c r="R172" s="8"/>
      <c r="S172" s="8"/>
      <c r="T172" s="8"/>
      <c r="U172" s="8"/>
      <c r="V172" s="8"/>
      <c r="W172" s="9"/>
      <c r="X172" s="16">
        <f>AVERAGE(D172:M172)</f>
        <v>217.8</v>
      </c>
    </row>
    <row r="173" ht="19.5" customHeight="1"/>
    <row r="174" spans="2:24" ht="19.5" customHeight="1">
      <c r="B174" s="17" t="s">
        <v>70</v>
      </c>
      <c r="C174" s="11"/>
      <c r="D174" s="12">
        <v>1</v>
      </c>
      <c r="E174" s="12">
        <v>2</v>
      </c>
      <c r="F174" s="12">
        <v>3</v>
      </c>
      <c r="G174" s="12">
        <v>4</v>
      </c>
      <c r="H174" s="12">
        <v>5</v>
      </c>
      <c r="I174" s="12">
        <v>6</v>
      </c>
      <c r="J174" s="12">
        <v>7</v>
      </c>
      <c r="K174" s="12">
        <v>8</v>
      </c>
      <c r="L174" s="12">
        <v>9</v>
      </c>
      <c r="M174" s="12">
        <v>10</v>
      </c>
      <c r="N174" s="12">
        <v>11</v>
      </c>
      <c r="O174" s="12">
        <v>12</v>
      </c>
      <c r="P174" s="12">
        <v>13</v>
      </c>
      <c r="Q174" s="12">
        <v>14</v>
      </c>
      <c r="R174" s="12">
        <v>15</v>
      </c>
      <c r="S174" s="12">
        <v>16</v>
      </c>
      <c r="T174" s="12">
        <v>17</v>
      </c>
      <c r="U174" s="12">
        <v>18</v>
      </c>
      <c r="V174" s="12">
        <v>19</v>
      </c>
      <c r="W174" s="12">
        <v>20</v>
      </c>
      <c r="X174" s="13"/>
    </row>
    <row r="175" spans="2:24" ht="19.5" customHeight="1">
      <c r="B175" s="1" t="s">
        <v>26</v>
      </c>
      <c r="C175" s="10" t="s">
        <v>2</v>
      </c>
      <c r="D175" s="5">
        <v>290</v>
      </c>
      <c r="E175" s="5">
        <v>293</v>
      </c>
      <c r="F175" s="5">
        <v>293</v>
      </c>
      <c r="G175" s="5">
        <v>288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26"/>
      <c r="X175" s="14"/>
    </row>
    <row r="176" spans="2:24" ht="19.5" customHeight="1">
      <c r="B176" s="18" t="s">
        <v>25</v>
      </c>
      <c r="C176" s="4" t="s">
        <v>3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9"/>
      <c r="X176" s="16"/>
    </row>
    <row r="177" ht="19.5" customHeight="1"/>
    <row r="178" ht="19.5" customHeight="1"/>
    <row r="179" spans="2:24" ht="23.25" customHeight="1">
      <c r="B179" s="17" t="s">
        <v>286</v>
      </c>
      <c r="C179" s="39"/>
      <c r="D179" s="12">
        <v>1</v>
      </c>
      <c r="E179" s="12">
        <v>2</v>
      </c>
      <c r="F179" s="12">
        <v>3</v>
      </c>
      <c r="G179" s="12">
        <v>4</v>
      </c>
      <c r="H179" s="12">
        <v>5</v>
      </c>
      <c r="I179" s="12">
        <v>6</v>
      </c>
      <c r="J179" s="12">
        <v>7</v>
      </c>
      <c r="K179" s="12">
        <v>8</v>
      </c>
      <c r="L179" s="12">
        <v>9</v>
      </c>
      <c r="M179" s="12">
        <v>10</v>
      </c>
      <c r="N179" s="12"/>
      <c r="O179" s="51" t="s">
        <v>288</v>
      </c>
      <c r="P179" s="52"/>
      <c r="Q179" s="12"/>
      <c r="R179" s="51" t="s">
        <v>287</v>
      </c>
      <c r="S179" s="52"/>
      <c r="T179" s="12"/>
      <c r="U179" s="12"/>
      <c r="V179" s="12"/>
      <c r="W179" s="12"/>
      <c r="X179" s="47" t="s">
        <v>289</v>
      </c>
    </row>
    <row r="180" spans="1:24" ht="21.75" customHeight="1">
      <c r="A180" s="46" t="s">
        <v>12</v>
      </c>
      <c r="B180" s="40" t="s">
        <v>82</v>
      </c>
      <c r="C180" s="41"/>
      <c r="D180" s="45">
        <v>10.1</v>
      </c>
      <c r="E180" s="45">
        <v>10.2</v>
      </c>
      <c r="F180" s="45">
        <v>10.9</v>
      </c>
      <c r="G180" s="45">
        <v>10.4</v>
      </c>
      <c r="H180" s="45">
        <v>10.7</v>
      </c>
      <c r="I180" s="45">
        <v>9.9</v>
      </c>
      <c r="J180" s="45">
        <v>9.7</v>
      </c>
      <c r="K180" s="45">
        <v>10</v>
      </c>
      <c r="L180" s="45">
        <v>9.7</v>
      </c>
      <c r="M180" s="45">
        <v>10.4</v>
      </c>
      <c r="N180" s="45"/>
      <c r="O180" s="48">
        <f aca="true" t="shared" si="0" ref="O180:O189">SUM(D180:M180)</f>
        <v>102</v>
      </c>
      <c r="P180" s="48"/>
      <c r="Q180" s="45"/>
      <c r="R180" s="48">
        <v>3.5</v>
      </c>
      <c r="S180" s="48"/>
      <c r="T180" s="42"/>
      <c r="U180" s="42"/>
      <c r="V180" s="42"/>
      <c r="W180" s="43"/>
      <c r="X180" s="44">
        <f aca="true" t="shared" si="1" ref="X180:X189">SUM(O180,R180)</f>
        <v>105.5</v>
      </c>
    </row>
    <row r="181" spans="1:24" ht="21.75" customHeight="1">
      <c r="A181" s="46" t="s">
        <v>13</v>
      </c>
      <c r="B181" s="40" t="s">
        <v>49</v>
      </c>
      <c r="C181" s="41"/>
      <c r="D181" s="45">
        <v>9.7</v>
      </c>
      <c r="E181" s="45">
        <v>10.6</v>
      </c>
      <c r="F181" s="45">
        <v>9.2</v>
      </c>
      <c r="G181" s="45">
        <v>10.5</v>
      </c>
      <c r="H181" s="45">
        <v>9.5</v>
      </c>
      <c r="I181" s="45">
        <v>10.7</v>
      </c>
      <c r="J181" s="45">
        <v>10.7</v>
      </c>
      <c r="K181" s="45">
        <v>9.4</v>
      </c>
      <c r="L181" s="45">
        <v>9.5</v>
      </c>
      <c r="M181" s="45">
        <v>10.5</v>
      </c>
      <c r="N181" s="45"/>
      <c r="O181" s="48">
        <f t="shared" si="0"/>
        <v>100.30000000000001</v>
      </c>
      <c r="P181" s="48"/>
      <c r="Q181" s="45"/>
      <c r="R181" s="48">
        <v>1.5</v>
      </c>
      <c r="S181" s="48"/>
      <c r="T181" s="42"/>
      <c r="U181" s="42"/>
      <c r="V181" s="42"/>
      <c r="W181" s="43"/>
      <c r="X181" s="44">
        <f t="shared" si="1"/>
        <v>101.80000000000001</v>
      </c>
    </row>
    <row r="182" spans="1:24" ht="21.75" customHeight="1">
      <c r="A182" s="46" t="s">
        <v>14</v>
      </c>
      <c r="B182" s="40" t="s">
        <v>86</v>
      </c>
      <c r="C182" s="41"/>
      <c r="D182" s="45">
        <v>9.2</v>
      </c>
      <c r="E182" s="45">
        <v>9.6</v>
      </c>
      <c r="F182" s="45">
        <v>9.8</v>
      </c>
      <c r="G182" s="45">
        <v>8.8</v>
      </c>
      <c r="H182" s="45">
        <v>10.1</v>
      </c>
      <c r="I182" s="45">
        <v>9.4</v>
      </c>
      <c r="J182" s="45">
        <v>10.2</v>
      </c>
      <c r="K182" s="45">
        <v>10.4</v>
      </c>
      <c r="L182" s="45">
        <v>9.7</v>
      </c>
      <c r="M182" s="45">
        <v>9.5</v>
      </c>
      <c r="N182" s="45"/>
      <c r="O182" s="48">
        <f t="shared" si="0"/>
        <v>96.7</v>
      </c>
      <c r="P182" s="48"/>
      <c r="Q182" s="45"/>
      <c r="R182" s="48">
        <v>3</v>
      </c>
      <c r="S182" s="48"/>
      <c r="T182" s="42"/>
      <c r="U182" s="42"/>
      <c r="V182" s="42"/>
      <c r="W182" s="43"/>
      <c r="X182" s="44">
        <f t="shared" si="1"/>
        <v>99.7</v>
      </c>
    </row>
    <row r="183" spans="1:24" ht="21.75" customHeight="1">
      <c r="A183" s="46" t="s">
        <v>290</v>
      </c>
      <c r="B183" s="40" t="s">
        <v>189</v>
      </c>
      <c r="C183" s="41"/>
      <c r="D183" s="45">
        <v>9.5</v>
      </c>
      <c r="E183" s="45">
        <v>10.8</v>
      </c>
      <c r="F183" s="45">
        <v>10.1</v>
      </c>
      <c r="G183" s="45">
        <v>9.5</v>
      </c>
      <c r="H183" s="45">
        <v>9.5</v>
      </c>
      <c r="I183" s="45">
        <v>9.8</v>
      </c>
      <c r="J183" s="45">
        <v>9.3</v>
      </c>
      <c r="K183" s="45">
        <v>9.4</v>
      </c>
      <c r="L183" s="45">
        <v>9.1</v>
      </c>
      <c r="M183" s="45">
        <v>9.5</v>
      </c>
      <c r="N183" s="45"/>
      <c r="O183" s="48">
        <f t="shared" si="0"/>
        <v>96.5</v>
      </c>
      <c r="P183" s="48"/>
      <c r="Q183" s="45"/>
      <c r="R183" s="48">
        <v>2.5</v>
      </c>
      <c r="S183" s="48"/>
      <c r="T183" s="42"/>
      <c r="U183" s="42"/>
      <c r="V183" s="42"/>
      <c r="W183" s="43"/>
      <c r="X183" s="44">
        <f t="shared" si="1"/>
        <v>99</v>
      </c>
    </row>
    <row r="184" spans="1:24" ht="21.75" customHeight="1">
      <c r="A184" s="46" t="s">
        <v>291</v>
      </c>
      <c r="B184" s="40" t="s">
        <v>73</v>
      </c>
      <c r="C184" s="41"/>
      <c r="D184" s="45">
        <v>10.3</v>
      </c>
      <c r="E184" s="45">
        <v>9.5</v>
      </c>
      <c r="F184" s="45">
        <v>10.3</v>
      </c>
      <c r="G184" s="45">
        <v>10.7</v>
      </c>
      <c r="H184" s="45">
        <v>8.9</v>
      </c>
      <c r="I184" s="45">
        <v>7.9</v>
      </c>
      <c r="J184" s="45">
        <v>10.3</v>
      </c>
      <c r="K184" s="45">
        <v>10.5</v>
      </c>
      <c r="L184" s="45">
        <v>10.5</v>
      </c>
      <c r="M184" s="45">
        <v>9.6</v>
      </c>
      <c r="N184" s="45"/>
      <c r="O184" s="48">
        <f t="shared" si="0"/>
        <v>98.49999999999999</v>
      </c>
      <c r="P184" s="48"/>
      <c r="Q184" s="45"/>
      <c r="R184" s="48">
        <v>0</v>
      </c>
      <c r="S184" s="48"/>
      <c r="T184" s="42"/>
      <c r="U184" s="42"/>
      <c r="V184" s="42"/>
      <c r="W184" s="43"/>
      <c r="X184" s="44">
        <f t="shared" si="1"/>
        <v>98.49999999999999</v>
      </c>
    </row>
    <row r="185" spans="1:24" ht="21.75" customHeight="1">
      <c r="A185" s="46" t="s">
        <v>292</v>
      </c>
      <c r="B185" s="40" t="s">
        <v>80</v>
      </c>
      <c r="C185" s="41"/>
      <c r="D185" s="45">
        <v>9.7</v>
      </c>
      <c r="E185" s="45">
        <v>9.5</v>
      </c>
      <c r="F185" s="45">
        <v>9.3</v>
      </c>
      <c r="G185" s="45">
        <v>9.5</v>
      </c>
      <c r="H185" s="45">
        <v>9.2</v>
      </c>
      <c r="I185" s="45">
        <v>10</v>
      </c>
      <c r="J185" s="45">
        <v>10</v>
      </c>
      <c r="K185" s="45">
        <v>9.5</v>
      </c>
      <c r="L185" s="45">
        <v>9.8</v>
      </c>
      <c r="M185" s="45">
        <v>9.9</v>
      </c>
      <c r="N185" s="45"/>
      <c r="O185" s="48">
        <f t="shared" si="0"/>
        <v>96.4</v>
      </c>
      <c r="P185" s="48"/>
      <c r="Q185" s="45"/>
      <c r="R185" s="48">
        <v>2</v>
      </c>
      <c r="S185" s="48"/>
      <c r="T185" s="42"/>
      <c r="U185" s="42"/>
      <c r="V185" s="42"/>
      <c r="W185" s="43"/>
      <c r="X185" s="44">
        <f t="shared" si="1"/>
        <v>98.4</v>
      </c>
    </row>
    <row r="186" spans="1:24" ht="21.75" customHeight="1">
      <c r="A186" s="46" t="s">
        <v>293</v>
      </c>
      <c r="B186" s="40" t="s">
        <v>71</v>
      </c>
      <c r="C186" s="41"/>
      <c r="D186" s="45">
        <v>8</v>
      </c>
      <c r="E186" s="45">
        <v>10.5</v>
      </c>
      <c r="F186" s="45">
        <v>10.4</v>
      </c>
      <c r="G186" s="45">
        <v>9.2</v>
      </c>
      <c r="H186" s="45">
        <v>8.3</v>
      </c>
      <c r="I186" s="45">
        <v>9.6</v>
      </c>
      <c r="J186" s="45">
        <v>8.9</v>
      </c>
      <c r="K186" s="45">
        <v>10.1</v>
      </c>
      <c r="L186" s="45">
        <v>9.9</v>
      </c>
      <c r="M186" s="45">
        <v>10.4</v>
      </c>
      <c r="N186" s="45"/>
      <c r="O186" s="48">
        <f t="shared" si="0"/>
        <v>95.3</v>
      </c>
      <c r="P186" s="48"/>
      <c r="Q186" s="45"/>
      <c r="R186" s="48">
        <v>1</v>
      </c>
      <c r="S186" s="48"/>
      <c r="T186" s="42"/>
      <c r="U186" s="42"/>
      <c r="V186" s="42"/>
      <c r="W186" s="43"/>
      <c r="X186" s="44">
        <f t="shared" si="1"/>
        <v>96.3</v>
      </c>
    </row>
    <row r="187" spans="1:24" ht="21.75" customHeight="1">
      <c r="A187" s="46" t="s">
        <v>294</v>
      </c>
      <c r="B187" s="40" t="s">
        <v>24</v>
      </c>
      <c r="C187" s="41"/>
      <c r="D187" s="45">
        <v>9.9</v>
      </c>
      <c r="E187" s="45">
        <v>10</v>
      </c>
      <c r="F187" s="45">
        <v>10.1</v>
      </c>
      <c r="G187" s="45">
        <v>9.8</v>
      </c>
      <c r="H187" s="45">
        <v>10.1</v>
      </c>
      <c r="I187" s="45">
        <v>10.1</v>
      </c>
      <c r="J187" s="45">
        <v>8.1</v>
      </c>
      <c r="K187" s="45">
        <v>7</v>
      </c>
      <c r="L187" s="45">
        <v>9.7</v>
      </c>
      <c r="M187" s="45">
        <v>10.1</v>
      </c>
      <c r="N187" s="45"/>
      <c r="O187" s="48">
        <f t="shared" si="0"/>
        <v>94.89999999999999</v>
      </c>
      <c r="P187" s="48"/>
      <c r="Q187" s="45"/>
      <c r="R187" s="48">
        <v>0.5</v>
      </c>
      <c r="S187" s="48"/>
      <c r="T187" s="42"/>
      <c r="U187" s="42"/>
      <c r="V187" s="42"/>
      <c r="W187" s="43"/>
      <c r="X187" s="44">
        <f t="shared" si="1"/>
        <v>95.39999999999999</v>
      </c>
    </row>
    <row r="188" spans="1:24" ht="21.75" customHeight="1">
      <c r="A188" s="46" t="s">
        <v>295</v>
      </c>
      <c r="B188" s="40" t="s">
        <v>21</v>
      </c>
      <c r="C188" s="41"/>
      <c r="D188" s="45">
        <v>9.5</v>
      </c>
      <c r="E188" s="45">
        <v>8.3</v>
      </c>
      <c r="F188" s="45">
        <v>10.1</v>
      </c>
      <c r="G188" s="45">
        <v>9</v>
      </c>
      <c r="H188" s="45">
        <v>8.1</v>
      </c>
      <c r="I188" s="45">
        <v>9.9</v>
      </c>
      <c r="J188" s="45">
        <v>9.8</v>
      </c>
      <c r="K188" s="45">
        <v>10.8</v>
      </c>
      <c r="L188" s="45">
        <v>9.2</v>
      </c>
      <c r="M188" s="45">
        <v>9.6</v>
      </c>
      <c r="N188" s="45"/>
      <c r="O188" s="48">
        <f t="shared" si="0"/>
        <v>94.3</v>
      </c>
      <c r="P188" s="48"/>
      <c r="Q188" s="45"/>
      <c r="R188" s="48">
        <v>0.5</v>
      </c>
      <c r="S188" s="48"/>
      <c r="T188" s="42"/>
      <c r="U188" s="42"/>
      <c r="V188" s="42"/>
      <c r="W188" s="43"/>
      <c r="X188" s="44">
        <f t="shared" si="1"/>
        <v>94.8</v>
      </c>
    </row>
    <row r="189" spans="1:24" ht="21.75" customHeight="1">
      <c r="A189" s="46" t="s">
        <v>296</v>
      </c>
      <c r="B189" s="40" t="s">
        <v>15</v>
      </c>
      <c r="C189" s="41"/>
      <c r="D189" s="45">
        <v>9.4</v>
      </c>
      <c r="E189" s="45">
        <v>10.8</v>
      </c>
      <c r="F189" s="45">
        <v>6</v>
      </c>
      <c r="G189" s="45">
        <v>9.3</v>
      </c>
      <c r="H189" s="45">
        <v>9.8</v>
      </c>
      <c r="I189" s="45">
        <v>10.3</v>
      </c>
      <c r="J189" s="45">
        <v>9.7</v>
      </c>
      <c r="K189" s="45">
        <v>9.7</v>
      </c>
      <c r="L189" s="45">
        <v>9</v>
      </c>
      <c r="M189" s="45">
        <v>9.3</v>
      </c>
      <c r="N189" s="45"/>
      <c r="O189" s="48">
        <f t="shared" si="0"/>
        <v>93.3</v>
      </c>
      <c r="P189" s="48"/>
      <c r="Q189" s="45"/>
      <c r="R189" s="48">
        <v>0</v>
      </c>
      <c r="S189" s="48"/>
      <c r="T189" s="42"/>
      <c r="U189" s="42"/>
      <c r="V189" s="42"/>
      <c r="W189" s="43"/>
      <c r="X189" s="44">
        <f t="shared" si="1"/>
        <v>93.3</v>
      </c>
    </row>
    <row r="190" ht="19.5" customHeight="1"/>
  </sheetData>
  <sheetProtection/>
  <mergeCells count="23">
    <mergeCell ref="R183:S183"/>
    <mergeCell ref="R181:S181"/>
    <mergeCell ref="O179:P179"/>
    <mergeCell ref="O181:P181"/>
    <mergeCell ref="O186:P186"/>
    <mergeCell ref="O187:P187"/>
    <mergeCell ref="D1:X1"/>
    <mergeCell ref="O180:P180"/>
    <mergeCell ref="O182:P182"/>
    <mergeCell ref="O183:P183"/>
    <mergeCell ref="R179:S179"/>
    <mergeCell ref="R180:S180"/>
    <mergeCell ref="R182:S182"/>
    <mergeCell ref="R187:S187"/>
    <mergeCell ref="O189:P189"/>
    <mergeCell ref="O184:P184"/>
    <mergeCell ref="O188:P188"/>
    <mergeCell ref="R189:S189"/>
    <mergeCell ref="R184:S184"/>
    <mergeCell ref="R185:S185"/>
    <mergeCell ref="R186:S186"/>
    <mergeCell ref="R188:S188"/>
    <mergeCell ref="O185:P185"/>
  </mergeCells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2000-01-01T11:18:22Z</cp:lastPrinted>
  <dcterms:created xsi:type="dcterms:W3CDTF">2006-08-03T11:25:57Z</dcterms:created>
  <dcterms:modified xsi:type="dcterms:W3CDTF">2015-04-01T10:54:51Z</dcterms:modified>
  <cp:category/>
  <cp:version/>
  <cp:contentType/>
  <cp:contentStatus/>
</cp:coreProperties>
</file>